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mquinonez/Downloads/"/>
    </mc:Choice>
  </mc:AlternateContent>
  <xr:revisionPtr revIDLastSave="0" documentId="8_{981557BE-21F1-0243-8AF5-3C55EDD9EE77}" xr6:coauthVersionLast="47" xr6:coauthVersionMax="47" xr10:uidLastSave="{00000000-0000-0000-0000-000000000000}"/>
  <bookViews>
    <workbookView xWindow="0" yWindow="660" windowWidth="29040" windowHeight="15720" tabRatio="701" activeTab="4" xr2:uid="{00000000-000D-0000-FFFF-FFFF00000000}"/>
  </bookViews>
  <sheets>
    <sheet name="Repeatability" sheetId="23" r:id="rId1"/>
    <sheet name="LSA" sheetId="22" r:id="rId2"/>
    <sheet name="SMP Pattern Length" sheetId="21" r:id="rId3"/>
    <sheet name="Stepping" sheetId="1" r:id="rId4"/>
    <sheet name="WLRPTW" sheetId="18" r:id="rId5"/>
    <sheet name="WLRPTW InP Data" sheetId="24" r:id="rId6"/>
    <sheet name="Registration" sheetId="4" r:id="rId7"/>
    <sheet name="Distortion" sheetId="5" r:id="rId8"/>
    <sheet name="Chip Leveling" sheetId="17" r:id="rId9"/>
    <sheet name="Illumination" sheetId="6" r:id="rId10"/>
    <sheet name="Reticle Rotation" sheetId="19" r:id="rId11"/>
    <sheet name="Charts" sheetId="14" r:id="rId12"/>
    <sheet name="LLTC Topup" sheetId="25" r:id="rId13"/>
  </sheets>
  <definedNames>
    <definedName name="Date" localSheetId="3">OFFSET(#REF!,0,0,COUNTA(#REF!)-1)</definedName>
    <definedName name="STPX" localSheetId="8">OFFSET(#REF!,0,0,COUNTA(#REF!)-1)</definedName>
    <definedName name="STPX" localSheetId="12">OFFSET(#REF!,0,0,COUNTA(#REF!)-1)</definedName>
    <definedName name="STPX" localSheetId="1">OFFSET(#REF!,0,0,COUNTA(#REF!)-1)</definedName>
    <definedName name="STPX" localSheetId="0">OFFSET(#REF!,0,0,COUNTA(#REF!)-1)</definedName>
    <definedName name="STPX">OFFSET(#REF!,0,0,COUNTA(#REF!)-1)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59" i="1" l="1"/>
  <c r="G659" i="1"/>
  <c r="H658" i="1"/>
  <c r="G658" i="1"/>
  <c r="H657" i="1"/>
  <c r="G657" i="1"/>
  <c r="H1400" i="4"/>
  <c r="J1400" i="4" s="1"/>
  <c r="G1400" i="4"/>
  <c r="I1400" i="4" s="1"/>
  <c r="H1399" i="4"/>
  <c r="J1399" i="4" s="1"/>
  <c r="G1399" i="4"/>
  <c r="I1399" i="4" s="1"/>
  <c r="H1398" i="4"/>
  <c r="J1398" i="4" s="1"/>
  <c r="G1398" i="4"/>
  <c r="I1398" i="4" s="1"/>
  <c r="N219" i="18" l="1"/>
  <c r="M219" i="18"/>
  <c r="L219" i="18"/>
  <c r="N218" i="18"/>
  <c r="M218" i="18"/>
  <c r="L218" i="18"/>
  <c r="N217" i="18" l="1"/>
  <c r="M217" i="18"/>
  <c r="L217" i="18"/>
  <c r="N216" i="18"/>
  <c r="M216" i="18"/>
  <c r="L216" i="18"/>
  <c r="H1395" i="4" l="1"/>
  <c r="J1395" i="4" s="1"/>
  <c r="G1395" i="4"/>
  <c r="I1395" i="4" s="1"/>
  <c r="H1394" i="4"/>
  <c r="J1394" i="4" s="1"/>
  <c r="G1394" i="4"/>
  <c r="I1394" i="4" s="1"/>
  <c r="H1393" i="4"/>
  <c r="J1393" i="4" s="1"/>
  <c r="G1393" i="4"/>
  <c r="I1393" i="4" s="1"/>
  <c r="G1396" i="4"/>
  <c r="I1396" i="4" s="1"/>
  <c r="H1396" i="4"/>
  <c r="J1396" i="4" s="1"/>
  <c r="G1397" i="4"/>
  <c r="I1397" i="4" s="1"/>
  <c r="H1397" i="4"/>
  <c r="J1397" i="4" s="1"/>
  <c r="G1401" i="4"/>
  <c r="I1401" i="4" s="1"/>
  <c r="H1401" i="4"/>
  <c r="J1401" i="4"/>
  <c r="R400" i="17"/>
  <c r="S400" i="17"/>
  <c r="T400" i="17"/>
  <c r="U400" i="17"/>
  <c r="R401" i="17"/>
  <c r="S401" i="17"/>
  <c r="T401" i="17"/>
  <c r="U401" i="17"/>
  <c r="R402" i="17"/>
  <c r="S402" i="17"/>
  <c r="T402" i="17"/>
  <c r="U402" i="17"/>
  <c r="R403" i="17"/>
  <c r="S403" i="17"/>
  <c r="T403" i="17"/>
  <c r="U403" i="17"/>
  <c r="R404" i="17"/>
  <c r="S404" i="17"/>
  <c r="T404" i="17"/>
  <c r="U404" i="17"/>
  <c r="R405" i="17"/>
  <c r="S405" i="17"/>
  <c r="T405" i="17"/>
  <c r="U405" i="17"/>
  <c r="R406" i="17"/>
  <c r="S406" i="17"/>
  <c r="T406" i="17"/>
  <c r="U406" i="17"/>
  <c r="R407" i="17"/>
  <c r="S407" i="17"/>
  <c r="T407" i="17"/>
  <c r="U407" i="17"/>
  <c r="R408" i="17"/>
  <c r="S408" i="17"/>
  <c r="T408" i="17"/>
  <c r="U408" i="17"/>
  <c r="R409" i="17"/>
  <c r="S409" i="17"/>
  <c r="T409" i="17"/>
  <c r="U409" i="17"/>
  <c r="R410" i="17"/>
  <c r="S410" i="17"/>
  <c r="T410" i="17"/>
  <c r="U410" i="17"/>
  <c r="R411" i="17"/>
  <c r="S411" i="17"/>
  <c r="T411" i="17"/>
  <c r="U411" i="17"/>
  <c r="R412" i="17"/>
  <c r="S412" i="17"/>
  <c r="T412" i="17"/>
  <c r="U412" i="17"/>
  <c r="R413" i="17"/>
  <c r="S413" i="17"/>
  <c r="T413" i="17"/>
  <c r="U413" i="17"/>
  <c r="R414" i="17"/>
  <c r="S414" i="17"/>
  <c r="T414" i="17"/>
  <c r="U414" i="17"/>
  <c r="R415" i="17"/>
  <c r="S415" i="17"/>
  <c r="T415" i="17"/>
  <c r="U415" i="17"/>
  <c r="R416" i="17"/>
  <c r="S416" i="17"/>
  <c r="T416" i="17"/>
  <c r="U416" i="17"/>
  <c r="R417" i="17"/>
  <c r="S417" i="17"/>
  <c r="T417" i="17"/>
  <c r="U417" i="17"/>
  <c r="R418" i="17"/>
  <c r="S418" i="17"/>
  <c r="T418" i="17"/>
  <c r="U418" i="17"/>
  <c r="R419" i="17"/>
  <c r="S419" i="17"/>
  <c r="T419" i="17"/>
  <c r="U419" i="17"/>
  <c r="R420" i="17"/>
  <c r="S420" i="17"/>
  <c r="T420" i="17"/>
  <c r="U420" i="17"/>
  <c r="R421" i="17"/>
  <c r="S421" i="17"/>
  <c r="T421" i="17"/>
  <c r="U421" i="17"/>
  <c r="R422" i="17"/>
  <c r="S422" i="17"/>
  <c r="T422" i="17"/>
  <c r="U422" i="17"/>
  <c r="R423" i="17"/>
  <c r="S423" i="17"/>
  <c r="T423" i="17"/>
  <c r="U423" i="17"/>
  <c r="R424" i="17"/>
  <c r="S424" i="17"/>
  <c r="T424" i="17"/>
  <c r="U424" i="17"/>
  <c r="R425" i="17"/>
  <c r="S425" i="17"/>
  <c r="T425" i="17"/>
  <c r="U425" i="17"/>
  <c r="R426" i="17"/>
  <c r="S426" i="17"/>
  <c r="T426" i="17"/>
  <c r="U426" i="17"/>
  <c r="R427" i="17"/>
  <c r="S427" i="17"/>
  <c r="T427" i="17"/>
  <c r="U427" i="17"/>
  <c r="R428" i="17"/>
  <c r="S428" i="17"/>
  <c r="T428" i="17"/>
  <c r="U428" i="17"/>
  <c r="R429" i="17"/>
  <c r="S429" i="17"/>
  <c r="T429" i="17"/>
  <c r="U429" i="17"/>
  <c r="R430" i="17"/>
  <c r="S430" i="17"/>
  <c r="T430" i="17"/>
  <c r="U430" i="17"/>
  <c r="R431" i="17"/>
  <c r="S431" i="17"/>
  <c r="T431" i="17"/>
  <c r="U431" i="17"/>
  <c r="R432" i="17"/>
  <c r="S432" i="17"/>
  <c r="T432" i="17"/>
  <c r="U432" i="17"/>
  <c r="R433" i="17"/>
  <c r="S433" i="17"/>
  <c r="T433" i="17"/>
  <c r="U433" i="17"/>
  <c r="R434" i="17"/>
  <c r="S434" i="17"/>
  <c r="T434" i="17"/>
  <c r="U434" i="17"/>
  <c r="R435" i="17"/>
  <c r="S435" i="17"/>
  <c r="T435" i="17"/>
  <c r="U435" i="17"/>
  <c r="R436" i="17"/>
  <c r="S436" i="17"/>
  <c r="T436" i="17"/>
  <c r="U436" i="17"/>
  <c r="R437" i="17"/>
  <c r="S437" i="17"/>
  <c r="T437" i="17"/>
  <c r="U437" i="17"/>
  <c r="R438" i="17"/>
  <c r="S438" i="17"/>
  <c r="T438" i="17"/>
  <c r="U438" i="17"/>
  <c r="R439" i="17"/>
  <c r="S439" i="17"/>
  <c r="T439" i="17"/>
  <c r="U439" i="17"/>
  <c r="R440" i="17"/>
  <c r="S440" i="17"/>
  <c r="T440" i="17"/>
  <c r="U440" i="17"/>
  <c r="R441" i="17"/>
  <c r="S441" i="17"/>
  <c r="T441" i="17"/>
  <c r="U441" i="17"/>
  <c r="R442" i="17"/>
  <c r="S442" i="17"/>
  <c r="T442" i="17"/>
  <c r="U442" i="17"/>
  <c r="R443" i="17"/>
  <c r="S443" i="17"/>
  <c r="T443" i="17"/>
  <c r="U443" i="17"/>
  <c r="R444" i="17"/>
  <c r="S444" i="17"/>
  <c r="T444" i="17"/>
  <c r="U444" i="17"/>
  <c r="R445" i="17"/>
  <c r="S445" i="17"/>
  <c r="T445" i="17"/>
  <c r="U445" i="17"/>
  <c r="R446" i="17"/>
  <c r="S446" i="17"/>
  <c r="T446" i="17"/>
  <c r="U446" i="17"/>
  <c r="R447" i="17"/>
  <c r="S447" i="17"/>
  <c r="T447" i="17"/>
  <c r="U447" i="17"/>
  <c r="R448" i="17"/>
  <c r="S448" i="17"/>
  <c r="T448" i="17"/>
  <c r="U448" i="17"/>
  <c r="R449" i="17"/>
  <c r="S449" i="17"/>
  <c r="T449" i="17"/>
  <c r="U449" i="17"/>
  <c r="R450" i="17"/>
  <c r="S450" i="17"/>
  <c r="T450" i="17"/>
  <c r="U450" i="17"/>
  <c r="R451" i="17"/>
  <c r="S451" i="17"/>
  <c r="T451" i="17"/>
  <c r="U451" i="17"/>
  <c r="R452" i="17"/>
  <c r="S452" i="17"/>
  <c r="T452" i="17"/>
  <c r="U452" i="17"/>
  <c r="R453" i="17"/>
  <c r="S453" i="17"/>
  <c r="T453" i="17"/>
  <c r="U453" i="17"/>
  <c r="R454" i="17"/>
  <c r="S454" i="17"/>
  <c r="T454" i="17"/>
  <c r="U454" i="17"/>
  <c r="R455" i="17"/>
  <c r="S455" i="17"/>
  <c r="T455" i="17"/>
  <c r="U455" i="17"/>
  <c r="R456" i="17"/>
  <c r="S456" i="17"/>
  <c r="T456" i="17"/>
  <c r="U456" i="17"/>
  <c r="R457" i="17"/>
  <c r="S457" i="17"/>
  <c r="T457" i="17"/>
  <c r="U457" i="17"/>
  <c r="R458" i="17"/>
  <c r="S458" i="17"/>
  <c r="T458" i="17"/>
  <c r="U458" i="17"/>
  <c r="R459" i="17"/>
  <c r="S459" i="17"/>
  <c r="T459" i="17"/>
  <c r="U459" i="17"/>
  <c r="R460" i="17"/>
  <c r="S460" i="17"/>
  <c r="T460" i="17"/>
  <c r="U460" i="17"/>
  <c r="R461" i="17"/>
  <c r="S461" i="17"/>
  <c r="T461" i="17"/>
  <c r="U461" i="17"/>
  <c r="R462" i="17"/>
  <c r="S462" i="17"/>
  <c r="T462" i="17"/>
  <c r="U462" i="17"/>
  <c r="R463" i="17"/>
  <c r="S463" i="17"/>
  <c r="T463" i="17"/>
  <c r="U463" i="17"/>
  <c r="R464" i="17"/>
  <c r="S464" i="17"/>
  <c r="T464" i="17"/>
  <c r="U464" i="17"/>
  <c r="R465" i="17"/>
  <c r="S465" i="17"/>
  <c r="T465" i="17"/>
  <c r="U465" i="17"/>
  <c r="R466" i="17"/>
  <c r="S466" i="17"/>
  <c r="T466" i="17"/>
  <c r="U466" i="17"/>
  <c r="R467" i="17"/>
  <c r="S467" i="17"/>
  <c r="T467" i="17"/>
  <c r="U467" i="17"/>
  <c r="R468" i="17"/>
  <c r="S468" i="17"/>
  <c r="T468" i="17"/>
  <c r="U468" i="17"/>
  <c r="R469" i="17"/>
  <c r="S469" i="17"/>
  <c r="T469" i="17"/>
  <c r="U469" i="17"/>
  <c r="R470" i="17"/>
  <c r="S470" i="17"/>
  <c r="T470" i="17"/>
  <c r="U470" i="17"/>
  <c r="R471" i="17"/>
  <c r="S471" i="17"/>
  <c r="T471" i="17"/>
  <c r="U471" i="17"/>
  <c r="R472" i="17"/>
  <c r="S472" i="17"/>
  <c r="T472" i="17"/>
  <c r="U472" i="17"/>
  <c r="R473" i="17"/>
  <c r="S473" i="17"/>
  <c r="T473" i="17"/>
  <c r="U473" i="17"/>
  <c r="R474" i="17"/>
  <c r="S474" i="17"/>
  <c r="T474" i="17"/>
  <c r="U474" i="17"/>
  <c r="R475" i="17"/>
  <c r="S475" i="17"/>
  <c r="T475" i="17"/>
  <c r="U475" i="17"/>
  <c r="R476" i="17"/>
  <c r="S476" i="17"/>
  <c r="T476" i="17"/>
  <c r="U476" i="17"/>
  <c r="R477" i="17"/>
  <c r="S477" i="17"/>
  <c r="T477" i="17"/>
  <c r="U477" i="17"/>
  <c r="R478" i="17"/>
  <c r="S478" i="17"/>
  <c r="T478" i="17"/>
  <c r="U478" i="17"/>
  <c r="R479" i="17"/>
  <c r="S479" i="17"/>
  <c r="T479" i="17"/>
  <c r="U479" i="17"/>
  <c r="R480" i="17"/>
  <c r="S480" i="17"/>
  <c r="T480" i="17"/>
  <c r="U480" i="17"/>
  <c r="R481" i="17"/>
  <c r="S481" i="17"/>
  <c r="T481" i="17"/>
  <c r="U481" i="17"/>
  <c r="R482" i="17"/>
  <c r="S482" i="17"/>
  <c r="T482" i="17"/>
  <c r="U482" i="17"/>
  <c r="R483" i="17"/>
  <c r="S483" i="17"/>
  <c r="T483" i="17"/>
  <c r="U483" i="17"/>
  <c r="R484" i="17"/>
  <c r="S484" i="17"/>
  <c r="T484" i="17"/>
  <c r="U484" i="17"/>
  <c r="R485" i="17"/>
  <c r="S485" i="17"/>
  <c r="T485" i="17"/>
  <c r="U485" i="17"/>
  <c r="R486" i="17"/>
  <c r="S486" i="17"/>
  <c r="T486" i="17"/>
  <c r="U486" i="17"/>
  <c r="R487" i="17"/>
  <c r="S487" i="17"/>
  <c r="T487" i="17"/>
  <c r="U487" i="17"/>
  <c r="R488" i="17"/>
  <c r="S488" i="17"/>
  <c r="T488" i="17"/>
  <c r="U488" i="17"/>
  <c r="R489" i="17"/>
  <c r="S489" i="17"/>
  <c r="T489" i="17"/>
  <c r="U489" i="17"/>
  <c r="R490" i="17"/>
  <c r="S490" i="17"/>
  <c r="T490" i="17"/>
  <c r="U490" i="17"/>
  <c r="R491" i="17"/>
  <c r="S491" i="17"/>
  <c r="T491" i="17"/>
  <c r="U491" i="17"/>
  <c r="R492" i="17"/>
  <c r="S492" i="17"/>
  <c r="T492" i="17"/>
  <c r="U492" i="17"/>
  <c r="R493" i="17"/>
  <c r="S493" i="17"/>
  <c r="T493" i="17"/>
  <c r="U493" i="17"/>
  <c r="R494" i="17"/>
  <c r="S494" i="17"/>
  <c r="T494" i="17"/>
  <c r="U494" i="17"/>
  <c r="R495" i="17"/>
  <c r="S495" i="17"/>
  <c r="T495" i="17"/>
  <c r="U495" i="17"/>
  <c r="R496" i="17"/>
  <c r="S496" i="17"/>
  <c r="T496" i="17"/>
  <c r="U496" i="17"/>
  <c r="R497" i="17"/>
  <c r="S497" i="17"/>
  <c r="T497" i="17"/>
  <c r="U497" i="17"/>
  <c r="R498" i="17"/>
  <c r="S498" i="17"/>
  <c r="T498" i="17"/>
  <c r="U498" i="17"/>
  <c r="R499" i="17"/>
  <c r="S499" i="17"/>
  <c r="T499" i="17"/>
  <c r="U499" i="17"/>
  <c r="R500" i="17"/>
  <c r="S500" i="17"/>
  <c r="T500" i="17"/>
  <c r="U500" i="17"/>
  <c r="R501" i="17"/>
  <c r="S501" i="17"/>
  <c r="T501" i="17"/>
  <c r="U501" i="17"/>
  <c r="R502" i="17"/>
  <c r="S502" i="17"/>
  <c r="T502" i="17"/>
  <c r="U502" i="17"/>
  <c r="R503" i="17"/>
  <c r="S503" i="17"/>
  <c r="T503" i="17"/>
  <c r="U503" i="17"/>
  <c r="R504" i="17"/>
  <c r="S504" i="17"/>
  <c r="T504" i="17"/>
  <c r="U504" i="17"/>
  <c r="R505" i="17"/>
  <c r="S505" i="17"/>
  <c r="T505" i="17"/>
  <c r="U505" i="17"/>
  <c r="R506" i="17"/>
  <c r="S506" i="17"/>
  <c r="T506" i="17"/>
  <c r="U506" i="17"/>
  <c r="R507" i="17"/>
  <c r="S507" i="17"/>
  <c r="T507" i="17"/>
  <c r="U507" i="17"/>
  <c r="R508" i="17"/>
  <c r="S508" i="17"/>
  <c r="T508" i="17"/>
  <c r="U508" i="17"/>
  <c r="R509" i="17"/>
  <c r="S509" i="17"/>
  <c r="T509" i="17"/>
  <c r="U509" i="17"/>
  <c r="R510" i="17"/>
  <c r="S510" i="17"/>
  <c r="T510" i="17"/>
  <c r="U510" i="17"/>
  <c r="R511" i="17"/>
  <c r="S511" i="17"/>
  <c r="T511" i="17"/>
  <c r="U511" i="17"/>
  <c r="R512" i="17"/>
  <c r="S512" i="17"/>
  <c r="T512" i="17"/>
  <c r="U512" i="17"/>
  <c r="R513" i="17"/>
  <c r="S513" i="17"/>
  <c r="T513" i="17"/>
  <c r="U513" i="17"/>
  <c r="R514" i="17"/>
  <c r="S514" i="17"/>
  <c r="T514" i="17"/>
  <c r="U514" i="17"/>
  <c r="R515" i="17"/>
  <c r="S515" i="17"/>
  <c r="T515" i="17"/>
  <c r="U515" i="17"/>
  <c r="R516" i="17"/>
  <c r="S516" i="17"/>
  <c r="T516" i="17"/>
  <c r="U516" i="17"/>
  <c r="R517" i="17"/>
  <c r="S517" i="17"/>
  <c r="T517" i="17"/>
  <c r="U517" i="17"/>
  <c r="R518" i="17"/>
  <c r="S518" i="17"/>
  <c r="T518" i="17"/>
  <c r="U518" i="17"/>
  <c r="R519" i="17"/>
  <c r="S519" i="17"/>
  <c r="T519" i="17"/>
  <c r="U519" i="17"/>
  <c r="R398" i="17" l="1"/>
  <c r="S398" i="17"/>
  <c r="T398" i="17"/>
  <c r="U398" i="17"/>
  <c r="R399" i="17"/>
  <c r="S399" i="17"/>
  <c r="T399" i="17"/>
  <c r="U399" i="17"/>
  <c r="R397" i="17"/>
  <c r="S397" i="17"/>
  <c r="T397" i="17"/>
  <c r="U397" i="17"/>
  <c r="U396" i="17" l="1"/>
  <c r="T396" i="17"/>
  <c r="S396" i="17"/>
  <c r="R396" i="17"/>
  <c r="U395" i="17" l="1"/>
  <c r="T395" i="17"/>
  <c r="S395" i="17"/>
  <c r="R395" i="17"/>
  <c r="U394" i="17" l="1"/>
  <c r="T394" i="17"/>
  <c r="S394" i="17"/>
  <c r="R394" i="17"/>
  <c r="U393" i="17"/>
  <c r="T393" i="17"/>
  <c r="S393" i="17"/>
  <c r="R393" i="17"/>
  <c r="U392" i="17"/>
  <c r="T392" i="17"/>
  <c r="S392" i="17"/>
  <c r="R392" i="17"/>
  <c r="R391" i="17" l="1"/>
  <c r="S391" i="17"/>
  <c r="T391" i="17"/>
  <c r="U391" i="17"/>
  <c r="U390" i="17" l="1"/>
  <c r="T390" i="17"/>
  <c r="S390" i="17"/>
  <c r="R390" i="17"/>
  <c r="U389" i="17"/>
  <c r="T389" i="17"/>
  <c r="S389" i="17"/>
  <c r="R389" i="17"/>
  <c r="J1389" i="4" l="1"/>
  <c r="J1390" i="4"/>
  <c r="J1391" i="4"/>
  <c r="I1389" i="4"/>
  <c r="I1390" i="4"/>
  <c r="I1391" i="4"/>
  <c r="U388" i="17" l="1"/>
  <c r="T388" i="17"/>
  <c r="S388" i="17"/>
  <c r="R388" i="17"/>
  <c r="U387" i="17" l="1"/>
  <c r="T387" i="17"/>
  <c r="R387" i="17"/>
  <c r="S387" i="17"/>
  <c r="H655" i="1" l="1"/>
  <c r="G655" i="1"/>
  <c r="H654" i="1"/>
  <c r="G654" i="1"/>
  <c r="H653" i="1"/>
  <c r="G653" i="1"/>
  <c r="U386" i="17" l="1"/>
  <c r="T386" i="17"/>
  <c r="S386" i="17"/>
  <c r="R386" i="17"/>
  <c r="U385" i="17" l="1"/>
  <c r="T385" i="17"/>
  <c r="S385" i="17"/>
  <c r="R385" i="17"/>
  <c r="U384" i="17" l="1"/>
  <c r="T384" i="17"/>
  <c r="S384" i="17"/>
  <c r="R384" i="17"/>
  <c r="U383" i="17" l="1"/>
  <c r="T383" i="17"/>
  <c r="S383" i="17"/>
  <c r="R383" i="17"/>
  <c r="U382" i="17" l="1"/>
  <c r="T382" i="17"/>
  <c r="S382" i="17"/>
  <c r="R382" i="17"/>
  <c r="U381" i="17" l="1"/>
  <c r="T381" i="17"/>
  <c r="S381" i="17"/>
  <c r="R381" i="17"/>
  <c r="R380" i="17"/>
  <c r="S380" i="17"/>
  <c r="T380" i="17"/>
  <c r="U380" i="17"/>
  <c r="R379" i="17" l="1"/>
  <c r="S379" i="17"/>
  <c r="T379" i="17"/>
  <c r="U379" i="17"/>
  <c r="G1379" i="4" l="1"/>
  <c r="I1379" i="4" s="1"/>
  <c r="H1379" i="4"/>
  <c r="J1379" i="4" s="1"/>
  <c r="G1380" i="4"/>
  <c r="I1380" i="4" s="1"/>
  <c r="H1380" i="4"/>
  <c r="J1380" i="4" s="1"/>
  <c r="G1381" i="4"/>
  <c r="H1381" i="4"/>
  <c r="I1381" i="4"/>
  <c r="J1381" i="4"/>
  <c r="G1382" i="4"/>
  <c r="I1382" i="4" s="1"/>
  <c r="H1382" i="4"/>
  <c r="J1382" i="4" s="1"/>
  <c r="G1384" i="4"/>
  <c r="I1384" i="4" s="1"/>
  <c r="H1384" i="4"/>
  <c r="J1384" i="4" s="1"/>
  <c r="G1385" i="4"/>
  <c r="H1385" i="4"/>
  <c r="J1385" i="4" s="1"/>
  <c r="I1385" i="4"/>
  <c r="G1386" i="4"/>
  <c r="I1386" i="4" s="1"/>
  <c r="H1386" i="4"/>
  <c r="J1386" i="4" s="1"/>
  <c r="G1387" i="4"/>
  <c r="I1387" i="4" s="1"/>
  <c r="H1387" i="4"/>
  <c r="J1387" i="4" s="1"/>
  <c r="G1388" i="4"/>
  <c r="I1388" i="4" s="1"/>
  <c r="H1388" i="4"/>
  <c r="J1388" i="4" s="1"/>
  <c r="G1375" i="4"/>
  <c r="I1375" i="4" s="1"/>
  <c r="H1375" i="4"/>
  <c r="J1375" i="4" s="1"/>
  <c r="G1376" i="4"/>
  <c r="I1376" i="4" s="1"/>
  <c r="H1376" i="4"/>
  <c r="J1376" i="4" s="1"/>
  <c r="G1377" i="4"/>
  <c r="I1377" i="4" s="1"/>
  <c r="H1377" i="4"/>
  <c r="J1377" i="4"/>
  <c r="G1378" i="4"/>
  <c r="H1378" i="4"/>
  <c r="J1378" i="4" s="1"/>
  <c r="I1378" i="4"/>
  <c r="G1383" i="4"/>
  <c r="I1383" i="4" s="1"/>
  <c r="H1383" i="4"/>
  <c r="J1383" i="4" s="1"/>
  <c r="G1371" i="4" l="1"/>
  <c r="I1371" i="4" s="1"/>
  <c r="H1371" i="4"/>
  <c r="J1371" i="4"/>
  <c r="G1372" i="4"/>
  <c r="I1372" i="4" s="1"/>
  <c r="H1372" i="4"/>
  <c r="J1372" i="4" s="1"/>
  <c r="G1373" i="4"/>
  <c r="I1373" i="4" s="1"/>
  <c r="H1373" i="4"/>
  <c r="J1373" i="4" s="1"/>
  <c r="G1374" i="4"/>
  <c r="I1374" i="4" s="1"/>
  <c r="H1374" i="4"/>
  <c r="J1374" i="4" s="1"/>
  <c r="G1366" i="4" l="1"/>
  <c r="H1366" i="4"/>
  <c r="J1366" i="4" s="1"/>
  <c r="I1366" i="4"/>
  <c r="G1367" i="4"/>
  <c r="I1367" i="4" s="1"/>
  <c r="H1367" i="4"/>
  <c r="J1367" i="4" s="1"/>
  <c r="G1368" i="4"/>
  <c r="H1368" i="4"/>
  <c r="J1368" i="4" s="1"/>
  <c r="I1368" i="4"/>
  <c r="G1369" i="4"/>
  <c r="I1369" i="4" s="1"/>
  <c r="H1369" i="4"/>
  <c r="J1369" i="4"/>
  <c r="G1370" i="4"/>
  <c r="I1370" i="4" s="1"/>
  <c r="H1370" i="4"/>
  <c r="J1370" i="4"/>
  <c r="G1364" i="4" l="1"/>
  <c r="H1364" i="4"/>
  <c r="J1364" i="4" s="1"/>
  <c r="I1364" i="4"/>
  <c r="G1365" i="4"/>
  <c r="I1365" i="4" s="1"/>
  <c r="H1365" i="4"/>
  <c r="J1365" i="4" s="1"/>
  <c r="H1359" i="4"/>
  <c r="J1359" i="4" s="1"/>
  <c r="G1357" i="4"/>
  <c r="I1357" i="4" s="1"/>
  <c r="H1357" i="4"/>
  <c r="J1357" i="4" s="1"/>
  <c r="G1358" i="4"/>
  <c r="I1358" i="4" s="1"/>
  <c r="H1358" i="4"/>
  <c r="J1358" i="4" s="1"/>
  <c r="G1359" i="4"/>
  <c r="I1359" i="4" s="1"/>
  <c r="G1360" i="4"/>
  <c r="I1360" i="4" s="1"/>
  <c r="H1360" i="4"/>
  <c r="J1360" i="4" s="1"/>
  <c r="G1361" i="4" l="1"/>
  <c r="I1361" i="4" s="1"/>
  <c r="H1361" i="4"/>
  <c r="J1361" i="4"/>
  <c r="G1362" i="4"/>
  <c r="I1362" i="4" s="1"/>
  <c r="H1362" i="4"/>
  <c r="J1362" i="4" s="1"/>
  <c r="G1363" i="4"/>
  <c r="I1363" i="4" s="1"/>
  <c r="H1363" i="4"/>
  <c r="J1363" i="4"/>
  <c r="G1353" i="4"/>
  <c r="I1353" i="4" s="1"/>
  <c r="H1353" i="4"/>
  <c r="J1353" i="4"/>
  <c r="G1354" i="4"/>
  <c r="I1354" i="4" s="1"/>
  <c r="H1354" i="4"/>
  <c r="J1354" i="4" s="1"/>
  <c r="G1355" i="4"/>
  <c r="I1355" i="4" s="1"/>
  <c r="H1355" i="4"/>
  <c r="J1355" i="4" s="1"/>
  <c r="G645" i="1" l="1"/>
  <c r="H645" i="1"/>
  <c r="G646" i="1"/>
  <c r="H646" i="1"/>
  <c r="G647" i="1"/>
  <c r="H647" i="1"/>
  <c r="G641" i="1"/>
  <c r="H641" i="1"/>
  <c r="G642" i="1"/>
  <c r="H642" i="1"/>
  <c r="G643" i="1"/>
  <c r="H643" i="1"/>
  <c r="R366" i="17" l="1"/>
  <c r="S366" i="17"/>
  <c r="T366" i="17"/>
  <c r="U366" i="17"/>
  <c r="R367" i="17"/>
  <c r="S367" i="17"/>
  <c r="T367" i="17"/>
  <c r="U367" i="17"/>
  <c r="R368" i="17"/>
  <c r="S368" i="17"/>
  <c r="T368" i="17"/>
  <c r="U368" i="17"/>
  <c r="R369" i="17"/>
  <c r="S369" i="17"/>
  <c r="T369" i="17"/>
  <c r="U369" i="17"/>
  <c r="R370" i="17"/>
  <c r="S370" i="17"/>
  <c r="T370" i="17"/>
  <c r="U370" i="17"/>
  <c r="R371" i="17"/>
  <c r="S371" i="17"/>
  <c r="T371" i="17"/>
  <c r="U371" i="17"/>
  <c r="R372" i="17"/>
  <c r="S372" i="17"/>
  <c r="T372" i="17"/>
  <c r="U372" i="17"/>
  <c r="R373" i="17"/>
  <c r="S373" i="17"/>
  <c r="T373" i="17"/>
  <c r="U373" i="17"/>
  <c r="R374" i="17"/>
  <c r="S374" i="17"/>
  <c r="T374" i="17"/>
  <c r="U374" i="17"/>
  <c r="R375" i="17"/>
  <c r="S375" i="17"/>
  <c r="T375" i="17"/>
  <c r="U375" i="17"/>
  <c r="R376" i="17"/>
  <c r="S376" i="17"/>
  <c r="T376" i="17"/>
  <c r="U376" i="17"/>
  <c r="R377" i="17"/>
  <c r="S377" i="17"/>
  <c r="T377" i="17"/>
  <c r="U377" i="17"/>
  <c r="R378" i="17"/>
  <c r="S378" i="17"/>
  <c r="T378" i="17"/>
  <c r="U378" i="17"/>
  <c r="R353" i="17" l="1"/>
  <c r="S353" i="17"/>
  <c r="T353" i="17"/>
  <c r="U353" i="17"/>
  <c r="R354" i="17"/>
  <c r="S354" i="17"/>
  <c r="T354" i="17"/>
  <c r="U354" i="17"/>
  <c r="R349" i="17" l="1"/>
  <c r="N215" i="18" l="1"/>
  <c r="M215" i="18"/>
  <c r="L215" i="18"/>
  <c r="L214" i="18"/>
  <c r="M214" i="18"/>
  <c r="N214" i="18"/>
  <c r="G1338" i="4"/>
  <c r="I1338" i="4" s="1"/>
  <c r="H1338" i="4"/>
  <c r="J1338" i="4" s="1"/>
  <c r="G1339" i="4"/>
  <c r="H1339" i="4"/>
  <c r="J1339" i="4" s="1"/>
  <c r="I1339" i="4"/>
  <c r="G1340" i="4"/>
  <c r="I1340" i="4" s="1"/>
  <c r="H1340" i="4"/>
  <c r="J1340" i="4" s="1"/>
  <c r="G1341" i="4"/>
  <c r="I1341" i="4" s="1"/>
  <c r="H1341" i="4"/>
  <c r="J1341" i="4" s="1"/>
  <c r="R304" i="17" l="1"/>
  <c r="S306" i="17" l="1"/>
  <c r="G1334" i="4" l="1"/>
  <c r="I1334" i="4" s="1"/>
  <c r="H1334" i="4"/>
  <c r="J1334" i="4" s="1"/>
  <c r="G1335" i="4"/>
  <c r="I1335" i="4" s="1"/>
  <c r="H1335" i="4"/>
  <c r="J1335" i="4" s="1"/>
  <c r="G1336" i="4"/>
  <c r="I1336" i="4" s="1"/>
  <c r="H1336" i="4"/>
  <c r="J1336" i="4" s="1"/>
  <c r="N213" i="18" l="1"/>
  <c r="M213" i="18"/>
  <c r="L213" i="18"/>
  <c r="N212" i="18" l="1"/>
  <c r="M212" i="18"/>
  <c r="L212" i="18"/>
  <c r="L209" i="18" l="1"/>
  <c r="M209" i="18"/>
  <c r="N209" i="18"/>
  <c r="L210" i="18"/>
  <c r="M210" i="18"/>
  <c r="N210" i="18"/>
  <c r="L211" i="18"/>
  <c r="M211" i="18"/>
  <c r="N211" i="18"/>
  <c r="R319" i="17" l="1"/>
  <c r="S319" i="17"/>
  <c r="T319" i="17"/>
  <c r="U319" i="17"/>
  <c r="R320" i="17"/>
  <c r="S320" i="17"/>
  <c r="T320" i="17"/>
  <c r="U320" i="17"/>
  <c r="R321" i="17"/>
  <c r="S321" i="17"/>
  <c r="T321" i="17"/>
  <c r="U321" i="17"/>
  <c r="R322" i="17"/>
  <c r="S322" i="17"/>
  <c r="T322" i="17"/>
  <c r="U322" i="17"/>
  <c r="R323" i="17"/>
  <c r="S323" i="17"/>
  <c r="T323" i="17"/>
  <c r="U323" i="17"/>
  <c r="R324" i="17"/>
  <c r="S324" i="17"/>
  <c r="T324" i="17"/>
  <c r="U324" i="17"/>
  <c r="R325" i="17"/>
  <c r="S325" i="17"/>
  <c r="T325" i="17"/>
  <c r="U325" i="17"/>
  <c r="R326" i="17"/>
  <c r="S326" i="17"/>
  <c r="T326" i="17"/>
  <c r="U326" i="17"/>
  <c r="R327" i="17"/>
  <c r="S327" i="17"/>
  <c r="T327" i="17"/>
  <c r="U327" i="17"/>
  <c r="R328" i="17"/>
  <c r="S328" i="17"/>
  <c r="T328" i="17"/>
  <c r="U328" i="17"/>
  <c r="R329" i="17"/>
  <c r="S329" i="17"/>
  <c r="T329" i="17"/>
  <c r="U329" i="17"/>
  <c r="R330" i="17"/>
  <c r="S330" i="17"/>
  <c r="T330" i="17"/>
  <c r="U330" i="17"/>
  <c r="R331" i="17"/>
  <c r="S331" i="17"/>
  <c r="T331" i="17"/>
  <c r="U331" i="17"/>
  <c r="R332" i="17"/>
  <c r="S332" i="17"/>
  <c r="T332" i="17"/>
  <c r="U332" i="17"/>
  <c r="R333" i="17"/>
  <c r="S333" i="17"/>
  <c r="T333" i="17"/>
  <c r="U333" i="17"/>
  <c r="R334" i="17"/>
  <c r="S334" i="17"/>
  <c r="T334" i="17"/>
  <c r="U334" i="17"/>
  <c r="R335" i="17"/>
  <c r="S335" i="17"/>
  <c r="T335" i="17"/>
  <c r="U335" i="17"/>
  <c r="R336" i="17"/>
  <c r="S336" i="17"/>
  <c r="T336" i="17"/>
  <c r="U336" i="17"/>
  <c r="R337" i="17"/>
  <c r="S337" i="17"/>
  <c r="T337" i="17"/>
  <c r="U337" i="17"/>
  <c r="R338" i="17"/>
  <c r="S338" i="17"/>
  <c r="T338" i="17"/>
  <c r="U338" i="17"/>
  <c r="R339" i="17"/>
  <c r="S339" i="17"/>
  <c r="T339" i="17"/>
  <c r="U339" i="17"/>
  <c r="R340" i="17"/>
  <c r="S340" i="17"/>
  <c r="T340" i="17"/>
  <c r="U340" i="17"/>
  <c r="R341" i="17"/>
  <c r="S341" i="17"/>
  <c r="T341" i="17"/>
  <c r="U341" i="17"/>
  <c r="R342" i="17"/>
  <c r="S342" i="17"/>
  <c r="T342" i="17"/>
  <c r="U342" i="17"/>
  <c r="R343" i="17"/>
  <c r="S343" i="17"/>
  <c r="T343" i="17"/>
  <c r="U343" i="17"/>
  <c r="R344" i="17"/>
  <c r="S344" i="17"/>
  <c r="T344" i="17"/>
  <c r="U344" i="17"/>
  <c r="R345" i="17"/>
  <c r="S345" i="17"/>
  <c r="T345" i="17"/>
  <c r="U345" i="17"/>
  <c r="R346" i="17"/>
  <c r="S346" i="17"/>
  <c r="T346" i="17"/>
  <c r="U346" i="17"/>
  <c r="R347" i="17"/>
  <c r="S347" i="17"/>
  <c r="T347" i="17"/>
  <c r="U347" i="17"/>
  <c r="R348" i="17"/>
  <c r="S348" i="17"/>
  <c r="T348" i="17"/>
  <c r="U348" i="17"/>
  <c r="S349" i="17"/>
  <c r="T349" i="17"/>
  <c r="U349" i="17"/>
  <c r="R350" i="17"/>
  <c r="S350" i="17"/>
  <c r="T350" i="17"/>
  <c r="U350" i="17"/>
  <c r="R351" i="17"/>
  <c r="S351" i="17"/>
  <c r="T351" i="17"/>
  <c r="U351" i="17"/>
  <c r="R352" i="17"/>
  <c r="S352" i="17"/>
  <c r="T352" i="17"/>
  <c r="U352" i="17"/>
  <c r="R355" i="17"/>
  <c r="S355" i="17"/>
  <c r="T355" i="17"/>
  <c r="U355" i="17"/>
  <c r="R356" i="17"/>
  <c r="S356" i="17"/>
  <c r="T356" i="17"/>
  <c r="U356" i="17"/>
  <c r="R357" i="17"/>
  <c r="S357" i="17"/>
  <c r="T357" i="17"/>
  <c r="U357" i="17"/>
  <c r="R358" i="17"/>
  <c r="S358" i="17"/>
  <c r="T358" i="17"/>
  <c r="U358" i="17"/>
  <c r="R359" i="17"/>
  <c r="S359" i="17"/>
  <c r="T359" i="17"/>
  <c r="U359" i="17"/>
  <c r="R360" i="17"/>
  <c r="S360" i="17"/>
  <c r="T360" i="17"/>
  <c r="U360" i="17"/>
  <c r="R361" i="17"/>
  <c r="S361" i="17"/>
  <c r="T361" i="17"/>
  <c r="U361" i="17"/>
  <c r="R362" i="17"/>
  <c r="S362" i="17"/>
  <c r="T362" i="17"/>
  <c r="U362" i="17"/>
  <c r="R363" i="17"/>
  <c r="S363" i="17"/>
  <c r="T363" i="17"/>
  <c r="U363" i="17"/>
  <c r="R364" i="17"/>
  <c r="S364" i="17"/>
  <c r="T364" i="17"/>
  <c r="U364" i="17"/>
  <c r="R365" i="17"/>
  <c r="S365" i="17"/>
  <c r="T365" i="17"/>
  <c r="U365" i="17"/>
  <c r="R310" i="17" l="1"/>
  <c r="S310" i="17"/>
  <c r="T310" i="17"/>
  <c r="U310" i="17"/>
  <c r="R311" i="17"/>
  <c r="S311" i="17"/>
  <c r="T311" i="17"/>
  <c r="U311" i="17"/>
  <c r="R312" i="17"/>
  <c r="S312" i="17"/>
  <c r="T312" i="17"/>
  <c r="U312" i="17"/>
  <c r="R313" i="17"/>
  <c r="S313" i="17"/>
  <c r="T313" i="17"/>
  <c r="U313" i="17"/>
  <c r="R314" i="17"/>
  <c r="S314" i="17"/>
  <c r="T314" i="17"/>
  <c r="U314" i="17"/>
  <c r="R315" i="17"/>
  <c r="S315" i="17"/>
  <c r="T315" i="17"/>
  <c r="U315" i="17"/>
  <c r="R316" i="17"/>
  <c r="S316" i="17"/>
  <c r="T316" i="17"/>
  <c r="U316" i="17"/>
  <c r="R317" i="17"/>
  <c r="S317" i="17"/>
  <c r="T317" i="17"/>
  <c r="U317" i="17"/>
  <c r="R318" i="17"/>
  <c r="S318" i="17"/>
  <c r="T318" i="17"/>
  <c r="U318" i="17"/>
  <c r="U305" i="17" l="1"/>
  <c r="T305" i="17"/>
  <c r="R305" i="17"/>
  <c r="G1330" i="4"/>
  <c r="I1330" i="4" s="1"/>
  <c r="H1330" i="4"/>
  <c r="J1330" i="4" s="1"/>
  <c r="G1331" i="4"/>
  <c r="I1331" i="4" s="1"/>
  <c r="H1331" i="4"/>
  <c r="J1331" i="4"/>
  <c r="G1332" i="4"/>
  <c r="I1332" i="4" s="1"/>
  <c r="H1332" i="4"/>
  <c r="J1332" i="4"/>
  <c r="G1333" i="4"/>
  <c r="I1333" i="4" s="1"/>
  <c r="H1333" i="4"/>
  <c r="J1333" i="4" s="1"/>
  <c r="U302" i="17" l="1"/>
  <c r="T302" i="17"/>
  <c r="S302" i="17"/>
  <c r="R302" i="17"/>
  <c r="G1314" i="4" l="1"/>
  <c r="G1315" i="4"/>
  <c r="G1316" i="4"/>
  <c r="G1317" i="4"/>
  <c r="H1315" i="4" l="1"/>
  <c r="J1315" i="4" s="1"/>
  <c r="I1315" i="4"/>
  <c r="I1316" i="4"/>
  <c r="H1316" i="4"/>
  <c r="J1316" i="4" s="1"/>
  <c r="H1317" i="4"/>
  <c r="J1317" i="4" s="1"/>
  <c r="I1317" i="4"/>
  <c r="R303" i="17"/>
  <c r="S303" i="17"/>
  <c r="T303" i="17"/>
  <c r="U303" i="17"/>
  <c r="S304" i="17"/>
  <c r="T304" i="17"/>
  <c r="U304" i="17"/>
  <c r="R306" i="17"/>
  <c r="T306" i="17"/>
  <c r="U306" i="17"/>
  <c r="R307" i="17"/>
  <c r="S307" i="17"/>
  <c r="T307" i="17"/>
  <c r="U307" i="17"/>
  <c r="R308" i="17"/>
  <c r="S308" i="17"/>
  <c r="T308" i="17"/>
  <c r="U308" i="17"/>
  <c r="R309" i="17"/>
  <c r="S309" i="17"/>
  <c r="T309" i="17"/>
  <c r="U309" i="17"/>
  <c r="N208" i="18" l="1"/>
  <c r="M208" i="18"/>
  <c r="L208" i="18"/>
  <c r="G1310" i="4" l="1"/>
  <c r="I1310" i="4" s="1"/>
  <c r="H1310" i="4"/>
  <c r="J1310" i="4" s="1"/>
  <c r="G1312" i="4"/>
  <c r="I1312" i="4" s="1"/>
  <c r="H1312" i="4"/>
  <c r="J1312" i="4" s="1"/>
  <c r="G1313" i="4"/>
  <c r="I1313" i="4" s="1"/>
  <c r="H1313" i="4"/>
  <c r="J1313" i="4" s="1"/>
  <c r="G1311" i="4"/>
  <c r="I1311" i="4" s="1"/>
  <c r="H1311" i="4"/>
  <c r="J1311" i="4" s="1"/>
  <c r="G1318" i="4"/>
  <c r="I1318" i="4" s="1"/>
  <c r="H1318" i="4"/>
  <c r="J1318" i="4" s="1"/>
  <c r="G1319" i="4"/>
  <c r="I1319" i="4" s="1"/>
  <c r="H1319" i="4"/>
  <c r="J1319" i="4" s="1"/>
  <c r="G1320" i="4"/>
  <c r="I1320" i="4" s="1"/>
  <c r="H1320" i="4"/>
  <c r="J1320" i="4" s="1"/>
  <c r="G1321" i="4"/>
  <c r="I1321" i="4" s="1"/>
  <c r="H1321" i="4"/>
  <c r="J1321" i="4" s="1"/>
  <c r="G1322" i="4"/>
  <c r="I1322" i="4" s="1"/>
  <c r="H1322" i="4"/>
  <c r="J1322" i="4" s="1"/>
  <c r="G1323" i="4"/>
  <c r="I1323" i="4" s="1"/>
  <c r="H1323" i="4"/>
  <c r="J1323" i="4" s="1"/>
  <c r="G1324" i="4"/>
  <c r="I1324" i="4" s="1"/>
  <c r="H1324" i="4"/>
  <c r="J1324" i="4" s="1"/>
  <c r="G1325" i="4"/>
  <c r="I1325" i="4" s="1"/>
  <c r="H1325" i="4"/>
  <c r="J1325" i="4" s="1"/>
  <c r="G1326" i="4"/>
  <c r="I1326" i="4" s="1"/>
  <c r="H1326" i="4"/>
  <c r="J1326" i="4" s="1"/>
  <c r="G1327" i="4"/>
  <c r="I1327" i="4" s="1"/>
  <c r="H1327" i="4"/>
  <c r="J1327" i="4" s="1"/>
  <c r="G1328" i="4"/>
  <c r="I1328" i="4" s="1"/>
  <c r="H1328" i="4"/>
  <c r="J1328" i="4" s="1"/>
  <c r="G1329" i="4"/>
  <c r="I1329" i="4" s="1"/>
  <c r="H1329" i="4"/>
  <c r="J1329" i="4" s="1"/>
  <c r="G1337" i="4"/>
  <c r="I1337" i="4" s="1"/>
  <c r="H1337" i="4"/>
  <c r="J1337" i="4" s="1"/>
  <c r="G1342" i="4"/>
  <c r="I1342" i="4" s="1"/>
  <c r="H1342" i="4"/>
  <c r="J1342" i="4" s="1"/>
  <c r="G1343" i="4"/>
  <c r="I1343" i="4" s="1"/>
  <c r="H1343" i="4"/>
  <c r="J1343" i="4" s="1"/>
  <c r="G1344" i="4"/>
  <c r="I1344" i="4" s="1"/>
  <c r="H1344" i="4"/>
  <c r="J1344" i="4" s="1"/>
  <c r="G1345" i="4"/>
  <c r="I1345" i="4" s="1"/>
  <c r="H1345" i="4"/>
  <c r="J1345" i="4" s="1"/>
  <c r="G1346" i="4"/>
  <c r="I1346" i="4" s="1"/>
  <c r="H1346" i="4"/>
  <c r="J1346" i="4" s="1"/>
  <c r="G1347" i="4"/>
  <c r="I1347" i="4" s="1"/>
  <c r="H1347" i="4"/>
  <c r="J1347" i="4" s="1"/>
  <c r="G1348" i="4"/>
  <c r="I1348" i="4" s="1"/>
  <c r="H1348" i="4"/>
  <c r="J1348" i="4" s="1"/>
  <c r="G1349" i="4"/>
  <c r="I1349" i="4" s="1"/>
  <c r="H1349" i="4"/>
  <c r="J1349" i="4" s="1"/>
  <c r="G1350" i="4"/>
  <c r="I1350" i="4" s="1"/>
  <c r="H1350" i="4"/>
  <c r="J1350" i="4" s="1"/>
  <c r="G1351" i="4"/>
  <c r="I1351" i="4" s="1"/>
  <c r="H1351" i="4"/>
  <c r="J1351" i="4" s="1"/>
  <c r="G1352" i="4"/>
  <c r="I1352" i="4" s="1"/>
  <c r="H1352" i="4"/>
  <c r="J1352" i="4" s="1"/>
  <c r="G1356" i="4"/>
  <c r="I1356" i="4" s="1"/>
  <c r="H1356" i="4"/>
  <c r="J1356" i="4" s="1"/>
  <c r="L205" i="18" l="1"/>
  <c r="M205" i="18"/>
  <c r="N205" i="18"/>
  <c r="L206" i="18"/>
  <c r="M206" i="18"/>
  <c r="N206" i="18"/>
  <c r="L207" i="18"/>
  <c r="M207" i="18"/>
  <c r="N207" i="18"/>
  <c r="N204" i="18"/>
  <c r="N203" i="18"/>
  <c r="N202" i="18"/>
  <c r="M204" i="18"/>
  <c r="M203" i="18"/>
  <c r="M202" i="18"/>
  <c r="L204" i="18"/>
  <c r="L203" i="18"/>
  <c r="L202" i="18"/>
  <c r="G1306" i="4" l="1"/>
  <c r="I1306" i="4" s="1"/>
  <c r="H1306" i="4"/>
  <c r="J1306" i="4"/>
  <c r="G1307" i="4"/>
  <c r="I1307" i="4" s="1"/>
  <c r="H1307" i="4"/>
  <c r="J1307" i="4" s="1"/>
  <c r="G1308" i="4"/>
  <c r="I1308" i="4" s="1"/>
  <c r="H1308" i="4"/>
  <c r="J1308" i="4" s="1"/>
  <c r="G1309" i="4"/>
  <c r="I1309" i="4" s="1"/>
  <c r="H1309" i="4"/>
  <c r="J1309" i="4" s="1"/>
  <c r="N201" i="18"/>
  <c r="M201" i="18"/>
  <c r="L201" i="18"/>
  <c r="L200" i="18"/>
  <c r="M200" i="18"/>
  <c r="N200" i="18"/>
  <c r="N199" i="18"/>
  <c r="M199" i="18"/>
  <c r="L199" i="18"/>
  <c r="N198" i="18"/>
  <c r="M198" i="18"/>
  <c r="L198" i="18"/>
  <c r="N197" i="18"/>
  <c r="M197" i="18"/>
  <c r="L197" i="18"/>
  <c r="G1299" i="4" l="1"/>
  <c r="I1299" i="4" s="1"/>
  <c r="H1299" i="4"/>
  <c r="J1299" i="4" s="1"/>
  <c r="G1300" i="4"/>
  <c r="I1300" i="4" s="1"/>
  <c r="H1300" i="4"/>
  <c r="J1300" i="4" s="1"/>
  <c r="G1301" i="4"/>
  <c r="I1301" i="4" s="1"/>
  <c r="H1301" i="4"/>
  <c r="J1301" i="4" s="1"/>
  <c r="G1302" i="4"/>
  <c r="I1302" i="4" s="1"/>
  <c r="H1302" i="4"/>
  <c r="J1302" i="4" s="1"/>
  <c r="G1304" i="4"/>
  <c r="I1304" i="4" s="1"/>
  <c r="H1304" i="4"/>
  <c r="J1304" i="4" s="1"/>
  <c r="G1305" i="4"/>
  <c r="I1305" i="4" s="1"/>
  <c r="H1305" i="4"/>
  <c r="J1305" i="4" s="1"/>
  <c r="G1303" i="4"/>
  <c r="I1303" i="4" s="1"/>
  <c r="H1303" i="4"/>
  <c r="J1303" i="4" s="1"/>
  <c r="G1296" i="4" l="1"/>
  <c r="I1296" i="4" s="1"/>
  <c r="H1296" i="4"/>
  <c r="J1296" i="4" s="1"/>
  <c r="G1297" i="4"/>
  <c r="I1297" i="4" s="1"/>
  <c r="H1297" i="4"/>
  <c r="J1297" i="4" s="1"/>
  <c r="G1298" i="4"/>
  <c r="I1298" i="4" s="1"/>
  <c r="H1298" i="4"/>
  <c r="J1298" i="4" s="1"/>
  <c r="G1282" i="4" l="1"/>
  <c r="I1282" i="4" s="1"/>
  <c r="H1282" i="4"/>
  <c r="J1282" i="4" s="1"/>
  <c r="G1283" i="4"/>
  <c r="I1283" i="4" s="1"/>
  <c r="H1283" i="4"/>
  <c r="J1283" i="4" s="1"/>
  <c r="G1284" i="4"/>
  <c r="I1284" i="4" s="1"/>
  <c r="H1284" i="4"/>
  <c r="J1284" i="4" s="1"/>
  <c r="G1273" i="4" l="1"/>
  <c r="H1273" i="4"/>
  <c r="I1273" i="4"/>
  <c r="J1273" i="4"/>
  <c r="G1274" i="4"/>
  <c r="I1274" i="4" s="1"/>
  <c r="H1274" i="4"/>
  <c r="J1274" i="4" s="1"/>
  <c r="G1275" i="4"/>
  <c r="I1275" i="4" s="1"/>
  <c r="H1275" i="4"/>
  <c r="J1275" i="4" s="1"/>
  <c r="G1276" i="4"/>
  <c r="I1276" i="4" s="1"/>
  <c r="H1276" i="4"/>
  <c r="J1276" i="4"/>
  <c r="G1277" i="4"/>
  <c r="I1277" i="4" s="1"/>
  <c r="H1277" i="4"/>
  <c r="J1277" i="4" s="1"/>
  <c r="G1278" i="4"/>
  <c r="I1278" i="4" s="1"/>
  <c r="H1278" i="4"/>
  <c r="J1278" i="4" s="1"/>
  <c r="G1279" i="4"/>
  <c r="H1279" i="4"/>
  <c r="J1279" i="4" s="1"/>
  <c r="I1279" i="4"/>
  <c r="G1280" i="4"/>
  <c r="I1280" i="4" s="1"/>
  <c r="H1280" i="4"/>
  <c r="J1280" i="4"/>
  <c r="G1285" i="4"/>
  <c r="I1285" i="4" s="1"/>
  <c r="H1285" i="4"/>
  <c r="J1285" i="4" s="1"/>
  <c r="G1286" i="4"/>
  <c r="H1286" i="4"/>
  <c r="J1286" i="4" s="1"/>
  <c r="I1286" i="4"/>
  <c r="G1287" i="4"/>
  <c r="I1287" i="4" s="1"/>
  <c r="H1287" i="4"/>
  <c r="J1287" i="4" s="1"/>
  <c r="G1288" i="4"/>
  <c r="H1288" i="4"/>
  <c r="J1288" i="4" s="1"/>
  <c r="I1288" i="4"/>
  <c r="G1289" i="4"/>
  <c r="I1289" i="4" s="1"/>
  <c r="H1289" i="4"/>
  <c r="J1289" i="4" s="1"/>
  <c r="G1290" i="4"/>
  <c r="I1290" i="4" s="1"/>
  <c r="H1290" i="4"/>
  <c r="J1290" i="4"/>
  <c r="G1291" i="4"/>
  <c r="I1291" i="4" s="1"/>
  <c r="H1291" i="4"/>
  <c r="J1291" i="4" s="1"/>
  <c r="G1292" i="4"/>
  <c r="I1292" i="4" s="1"/>
  <c r="H1292" i="4"/>
  <c r="J1292" i="4" s="1"/>
  <c r="G1293" i="4"/>
  <c r="I1293" i="4" s="1"/>
  <c r="H1293" i="4"/>
  <c r="J1293" i="4" s="1"/>
  <c r="G1294" i="4"/>
  <c r="H1294" i="4"/>
  <c r="J1294" i="4" s="1"/>
  <c r="I1294" i="4"/>
  <c r="G1295" i="4"/>
  <c r="I1295" i="4" s="1"/>
  <c r="H1295" i="4"/>
  <c r="J1295" i="4" s="1"/>
  <c r="G1269" i="4" l="1"/>
  <c r="I1269" i="4" s="1"/>
  <c r="H1269" i="4"/>
  <c r="J1269" i="4" s="1"/>
  <c r="G1270" i="4"/>
  <c r="I1270" i="4" s="1"/>
  <c r="H1270" i="4"/>
  <c r="J1270" i="4" s="1"/>
  <c r="G1271" i="4"/>
  <c r="I1271" i="4" s="1"/>
  <c r="H1271" i="4"/>
  <c r="J1271" i="4" s="1"/>
  <c r="G1272" i="4"/>
  <c r="I1272" i="4" s="1"/>
  <c r="H1272" i="4"/>
  <c r="J1272" i="4" s="1"/>
  <c r="G1265" i="4" l="1"/>
  <c r="I1265" i="4" s="1"/>
  <c r="H1265" i="4"/>
  <c r="J1265" i="4"/>
  <c r="G1266" i="4"/>
  <c r="I1266" i="4" s="1"/>
  <c r="H1266" i="4"/>
  <c r="J1266" i="4" s="1"/>
  <c r="G1267" i="4"/>
  <c r="I1267" i="4" s="1"/>
  <c r="H1267" i="4"/>
  <c r="J1267" i="4" s="1"/>
  <c r="G1268" i="4"/>
  <c r="I1268" i="4" s="1"/>
  <c r="H1268" i="4"/>
  <c r="J1268" i="4" s="1"/>
  <c r="H1261" i="4" l="1"/>
  <c r="J1261" i="4" s="1"/>
  <c r="H1262" i="4"/>
  <c r="J1262" i="4" s="1"/>
  <c r="H1263" i="4"/>
  <c r="J1263" i="4" s="1"/>
  <c r="H1264" i="4"/>
  <c r="J1264" i="4" s="1"/>
  <c r="G1261" i="4"/>
  <c r="I1261" i="4" s="1"/>
  <c r="G1262" i="4"/>
  <c r="I1262" i="4" s="1"/>
  <c r="G1263" i="4"/>
  <c r="I1263" i="4" s="1"/>
  <c r="G1264" i="4"/>
  <c r="I1264" i="4" s="1"/>
  <c r="N196" i="18" l="1"/>
  <c r="M196" i="18"/>
  <c r="L196" i="18"/>
  <c r="N195" i="18" l="1"/>
  <c r="M195" i="18"/>
  <c r="L195" i="18"/>
  <c r="H1257" i="4" l="1"/>
  <c r="J1257" i="4" s="1"/>
  <c r="H1258" i="4"/>
  <c r="J1258" i="4" s="1"/>
  <c r="H1259" i="4"/>
  <c r="J1259" i="4" s="1"/>
  <c r="H1260" i="4"/>
  <c r="J1260" i="4" s="1"/>
  <c r="G1257" i="4"/>
  <c r="I1257" i="4" s="1"/>
  <c r="G1258" i="4"/>
  <c r="I1258" i="4" s="1"/>
  <c r="G1259" i="4"/>
  <c r="I1259" i="4" s="1"/>
  <c r="G1260" i="4"/>
  <c r="I1260" i="4" s="1"/>
  <c r="G1253" i="4" l="1"/>
  <c r="H1253" i="4"/>
  <c r="I1253" i="4"/>
  <c r="J1253" i="4"/>
  <c r="G1254" i="4"/>
  <c r="I1254" i="4" s="1"/>
  <c r="H1254" i="4"/>
  <c r="J1254" i="4" s="1"/>
  <c r="G1256" i="4"/>
  <c r="I1256" i="4" s="1"/>
  <c r="H1256" i="4"/>
  <c r="J1256" i="4" s="1"/>
  <c r="G1255" i="4"/>
  <c r="I1255" i="4" s="1"/>
  <c r="H1255" i="4"/>
  <c r="J1255" i="4" s="1"/>
  <c r="H1251" i="4" l="1"/>
  <c r="J1251" i="4" s="1"/>
  <c r="G1251" i="4"/>
  <c r="I1251" i="4" s="1"/>
  <c r="G1249" i="4"/>
  <c r="I1249" i="4" s="1"/>
  <c r="H1249" i="4"/>
  <c r="J1249" i="4" s="1"/>
  <c r="G1250" i="4"/>
  <c r="I1250" i="4" s="1"/>
  <c r="H1250" i="4"/>
  <c r="J1250" i="4" s="1"/>
  <c r="G1252" i="4"/>
  <c r="I1252" i="4" s="1"/>
  <c r="H1252" i="4"/>
  <c r="J1252" i="4" s="1"/>
  <c r="H1245" i="4" l="1"/>
  <c r="J1245" i="4" s="1"/>
  <c r="H1246" i="4"/>
  <c r="J1246" i="4" s="1"/>
  <c r="H1247" i="4"/>
  <c r="J1247" i="4" s="1"/>
  <c r="H1248" i="4"/>
  <c r="J1248" i="4" s="1"/>
  <c r="G1245" i="4"/>
  <c r="I1245" i="4" s="1"/>
  <c r="G1246" i="4"/>
  <c r="I1246" i="4" s="1"/>
  <c r="G1247" i="4"/>
  <c r="I1247" i="4" s="1"/>
  <c r="G1248" i="4"/>
  <c r="I1248" i="4" s="1"/>
  <c r="T285" i="17" l="1"/>
  <c r="G1242" i="4"/>
  <c r="I1242" i="4" s="1"/>
  <c r="H1242" i="4"/>
  <c r="J1242" i="4" s="1"/>
  <c r="G1243" i="4"/>
  <c r="I1243" i="4" s="1"/>
  <c r="H1243" i="4"/>
  <c r="J1243" i="4" s="1"/>
  <c r="G1244" i="4"/>
  <c r="I1244" i="4" s="1"/>
  <c r="H1244" i="4"/>
  <c r="J1244" i="4" s="1"/>
  <c r="G1237" i="4" l="1"/>
  <c r="I1237" i="4" s="1"/>
  <c r="H1237" i="4"/>
  <c r="J1237" i="4" s="1"/>
  <c r="G1238" i="4"/>
  <c r="H1238" i="4"/>
  <c r="I1238" i="4"/>
  <c r="J1238" i="4"/>
  <c r="G1239" i="4"/>
  <c r="I1239" i="4" s="1"/>
  <c r="H1239" i="4"/>
  <c r="J1239" i="4" s="1"/>
  <c r="G1240" i="4"/>
  <c r="I1240" i="4" s="1"/>
  <c r="H1240" i="4"/>
  <c r="J1240" i="4" s="1"/>
  <c r="G1229" i="4" l="1"/>
  <c r="I1229" i="4" s="1"/>
  <c r="H1229" i="4"/>
  <c r="J1229" i="4" s="1"/>
  <c r="G1230" i="4"/>
  <c r="I1230" i="4" s="1"/>
  <c r="H1230" i="4"/>
  <c r="J1230" i="4" s="1"/>
  <c r="G1231" i="4"/>
  <c r="I1231" i="4" s="1"/>
  <c r="H1231" i="4"/>
  <c r="J1231" i="4" s="1"/>
  <c r="G1232" i="4"/>
  <c r="I1232" i="4" s="1"/>
  <c r="H1232" i="4"/>
  <c r="J1232" i="4" s="1"/>
  <c r="G1233" i="4"/>
  <c r="I1233" i="4" s="1"/>
  <c r="H1233" i="4"/>
  <c r="J1233" i="4" s="1"/>
  <c r="G1234" i="4"/>
  <c r="I1234" i="4" s="1"/>
  <c r="H1234" i="4"/>
  <c r="J1234" i="4" s="1"/>
  <c r="G1235" i="4"/>
  <c r="I1235" i="4" s="1"/>
  <c r="H1235" i="4"/>
  <c r="J1235" i="4" s="1"/>
  <c r="G1236" i="4"/>
  <c r="I1236" i="4" s="1"/>
  <c r="H1236" i="4"/>
  <c r="J1236" i="4" s="1"/>
  <c r="N194" i="18" l="1"/>
  <c r="M194" i="18"/>
  <c r="L194" i="18"/>
  <c r="N193" i="18"/>
  <c r="M193" i="18"/>
  <c r="L193" i="18"/>
  <c r="N192" i="18"/>
  <c r="M192" i="18"/>
  <c r="L192" i="18"/>
  <c r="N191" i="18"/>
  <c r="M191" i="18"/>
  <c r="L191" i="18"/>
  <c r="N190" i="18"/>
  <c r="M190" i="18"/>
  <c r="L190" i="18"/>
  <c r="N189" i="18" l="1"/>
  <c r="M189" i="18"/>
  <c r="L189" i="18"/>
  <c r="N188" i="18"/>
  <c r="M188" i="18"/>
  <c r="L188" i="18"/>
  <c r="G1225" i="4" l="1"/>
  <c r="I1225" i="4" s="1"/>
  <c r="H1225" i="4"/>
  <c r="J1225" i="4" s="1"/>
  <c r="G1226" i="4"/>
  <c r="I1226" i="4" s="1"/>
  <c r="H1226" i="4"/>
  <c r="J1226" i="4" s="1"/>
  <c r="G1227" i="4"/>
  <c r="I1227" i="4" s="1"/>
  <c r="H1227" i="4"/>
  <c r="J1227" i="4" s="1"/>
  <c r="G1228" i="4"/>
  <c r="I1228" i="4" s="1"/>
  <c r="H1228" i="4"/>
  <c r="J1228" i="4" s="1"/>
  <c r="H1221" i="4" l="1"/>
  <c r="J1221" i="4" s="1"/>
  <c r="H1222" i="4"/>
  <c r="J1222" i="4" s="1"/>
  <c r="H1223" i="4"/>
  <c r="J1223" i="4" s="1"/>
  <c r="H1224" i="4"/>
  <c r="J1224" i="4" s="1"/>
  <c r="G1221" i="4"/>
  <c r="I1221" i="4" s="1"/>
  <c r="G1222" i="4"/>
  <c r="I1222" i="4" s="1"/>
  <c r="G1223" i="4"/>
  <c r="I1223" i="4" s="1"/>
  <c r="G1224" i="4"/>
  <c r="I1224" i="4" s="1"/>
  <c r="H1217" i="4" l="1"/>
  <c r="J1217" i="4" s="1"/>
  <c r="H1218" i="4"/>
  <c r="J1218" i="4" s="1"/>
  <c r="H1219" i="4"/>
  <c r="J1219" i="4" s="1"/>
  <c r="H1220" i="4"/>
  <c r="J1220" i="4" s="1"/>
  <c r="G1217" i="4"/>
  <c r="I1217" i="4" s="1"/>
  <c r="G1218" i="4"/>
  <c r="I1218" i="4" s="1"/>
  <c r="G1219" i="4"/>
  <c r="I1219" i="4" s="1"/>
  <c r="G1220" i="4"/>
  <c r="I1220" i="4" s="1"/>
  <c r="G1213" i="4" l="1"/>
  <c r="I1213" i="4" s="1"/>
  <c r="H1213" i="4"/>
  <c r="J1213" i="4" s="1"/>
  <c r="G1214" i="4"/>
  <c r="I1214" i="4" s="1"/>
  <c r="H1214" i="4"/>
  <c r="J1214" i="4" s="1"/>
  <c r="G1215" i="4"/>
  <c r="I1215" i="4" s="1"/>
  <c r="H1215" i="4"/>
  <c r="J1215" i="4" s="1"/>
  <c r="G1216" i="4"/>
  <c r="I1216" i="4" s="1"/>
  <c r="H1216" i="4"/>
  <c r="J1216" i="4" s="1"/>
  <c r="H1212" i="4" l="1"/>
  <c r="J1212" i="4" s="1"/>
  <c r="G1212" i="4"/>
  <c r="I1212" i="4" s="1"/>
  <c r="H1211" i="4"/>
  <c r="J1211" i="4" s="1"/>
  <c r="G1211" i="4"/>
  <c r="I1211" i="4" s="1"/>
  <c r="G1209" i="4"/>
  <c r="I1209" i="4" s="1"/>
  <c r="H1209" i="4"/>
  <c r="J1209" i="4" s="1"/>
  <c r="G1210" i="4"/>
  <c r="I1210" i="4" s="1"/>
  <c r="H1210" i="4"/>
  <c r="J1210" i="4" s="1"/>
  <c r="G1205" i="4" l="1"/>
  <c r="I1205" i="4" s="1"/>
  <c r="H1205" i="4"/>
  <c r="J1205" i="4"/>
  <c r="G1206" i="4"/>
  <c r="I1206" i="4" s="1"/>
  <c r="H1206" i="4"/>
  <c r="J1206" i="4" s="1"/>
  <c r="G1207" i="4"/>
  <c r="I1207" i="4" s="1"/>
  <c r="H1207" i="4"/>
  <c r="J1207" i="4" s="1"/>
  <c r="G1208" i="4"/>
  <c r="I1208" i="4" s="1"/>
  <c r="H1208" i="4"/>
  <c r="J1208" i="4" s="1"/>
  <c r="G1201" i="4" l="1"/>
  <c r="I1201" i="4" s="1"/>
  <c r="H1201" i="4"/>
  <c r="J1201" i="4" s="1"/>
  <c r="G1202" i="4"/>
  <c r="I1202" i="4" s="1"/>
  <c r="H1202" i="4"/>
  <c r="J1202" i="4"/>
  <c r="G1203" i="4"/>
  <c r="I1203" i="4" s="1"/>
  <c r="H1203" i="4"/>
  <c r="J1203" i="4" s="1"/>
  <c r="G1204" i="4"/>
  <c r="I1204" i="4" s="1"/>
  <c r="H1204" i="4"/>
  <c r="J1204" i="4" s="1"/>
  <c r="H1197" i="4" l="1"/>
  <c r="J1197" i="4" s="1"/>
  <c r="H1198" i="4"/>
  <c r="J1198" i="4" s="1"/>
  <c r="H1199" i="4"/>
  <c r="J1199" i="4" s="1"/>
  <c r="H1200" i="4"/>
  <c r="J1200" i="4" s="1"/>
  <c r="G1197" i="4"/>
  <c r="I1197" i="4" s="1"/>
  <c r="G1198" i="4"/>
  <c r="I1198" i="4" s="1"/>
  <c r="G1199" i="4"/>
  <c r="I1199" i="4" s="1"/>
  <c r="G1200" i="4"/>
  <c r="I1200" i="4" s="1"/>
  <c r="G1189" i="4" l="1"/>
  <c r="H1189" i="4"/>
  <c r="J1189" i="4" s="1"/>
  <c r="I1189" i="4"/>
  <c r="G1190" i="4"/>
  <c r="I1190" i="4" s="1"/>
  <c r="H1190" i="4"/>
  <c r="J1190" i="4" s="1"/>
  <c r="G1191" i="4"/>
  <c r="I1191" i="4" s="1"/>
  <c r="H1191" i="4"/>
  <c r="J1191" i="4" s="1"/>
  <c r="G1192" i="4"/>
  <c r="I1192" i="4" s="1"/>
  <c r="H1192" i="4"/>
  <c r="J1192" i="4" s="1"/>
  <c r="G1193" i="4"/>
  <c r="I1193" i="4" s="1"/>
  <c r="H1193" i="4"/>
  <c r="J1193" i="4" s="1"/>
  <c r="G1194" i="4"/>
  <c r="I1194" i="4" s="1"/>
  <c r="H1194" i="4"/>
  <c r="J1194" i="4" s="1"/>
  <c r="G1195" i="4"/>
  <c r="H1195" i="4"/>
  <c r="J1195" i="4" s="1"/>
  <c r="I1195" i="4"/>
  <c r="G1196" i="4"/>
  <c r="I1196" i="4" s="1"/>
  <c r="H1196" i="4"/>
  <c r="J1196" i="4" s="1"/>
  <c r="G1181" i="4" l="1"/>
  <c r="I1181" i="4" s="1"/>
  <c r="H1181" i="4"/>
  <c r="J1181" i="4" s="1"/>
  <c r="G1182" i="4"/>
  <c r="I1182" i="4" s="1"/>
  <c r="H1182" i="4"/>
  <c r="J1182" i="4" s="1"/>
  <c r="G1183" i="4"/>
  <c r="I1183" i="4" s="1"/>
  <c r="H1183" i="4"/>
  <c r="J1183" i="4" s="1"/>
  <c r="G1184" i="4"/>
  <c r="I1184" i="4" s="1"/>
  <c r="H1184" i="4"/>
  <c r="J1184" i="4" s="1"/>
  <c r="G1185" i="4"/>
  <c r="I1185" i="4" s="1"/>
  <c r="H1185" i="4"/>
  <c r="J1185" i="4" s="1"/>
  <c r="G1186" i="4"/>
  <c r="I1186" i="4" s="1"/>
  <c r="H1186" i="4"/>
  <c r="J1186" i="4" s="1"/>
  <c r="G1187" i="4"/>
  <c r="I1187" i="4" s="1"/>
  <c r="H1187" i="4"/>
  <c r="J1187" i="4" s="1"/>
  <c r="G1188" i="4"/>
  <c r="I1188" i="4" s="1"/>
  <c r="H1188" i="4"/>
  <c r="J1188" i="4" s="1"/>
  <c r="G1177" i="4" l="1"/>
  <c r="I1177" i="4" s="1"/>
  <c r="H1177" i="4"/>
  <c r="J1177" i="4" s="1"/>
  <c r="G1178" i="4"/>
  <c r="I1178" i="4" s="1"/>
  <c r="H1178" i="4"/>
  <c r="J1178" i="4" s="1"/>
  <c r="G1179" i="4"/>
  <c r="I1179" i="4" s="1"/>
  <c r="H1179" i="4"/>
  <c r="J1179" i="4" s="1"/>
  <c r="G1180" i="4"/>
  <c r="I1180" i="4" s="1"/>
  <c r="H1180" i="4"/>
  <c r="J1180" i="4" s="1"/>
  <c r="G1173" i="4" l="1"/>
  <c r="I1173" i="4" s="1"/>
  <c r="H1173" i="4"/>
  <c r="J1173" i="4" s="1"/>
  <c r="G1174" i="4"/>
  <c r="I1174" i="4" s="1"/>
  <c r="H1174" i="4"/>
  <c r="J1174" i="4" s="1"/>
  <c r="G1175" i="4"/>
  <c r="I1175" i="4" s="1"/>
  <c r="H1175" i="4"/>
  <c r="J1175" i="4" s="1"/>
  <c r="G1176" i="4"/>
  <c r="I1176" i="4" s="1"/>
  <c r="H1176" i="4"/>
  <c r="J1176" i="4" s="1"/>
  <c r="G1165" i="4" l="1"/>
  <c r="I1165" i="4" s="1"/>
  <c r="H1165" i="4"/>
  <c r="J1165" i="4" s="1"/>
  <c r="G1166" i="4"/>
  <c r="I1166" i="4" s="1"/>
  <c r="H1166" i="4"/>
  <c r="J1166" i="4" s="1"/>
  <c r="G1167" i="4"/>
  <c r="I1167" i="4" s="1"/>
  <c r="H1167" i="4"/>
  <c r="J1167" i="4" s="1"/>
  <c r="G1168" i="4"/>
  <c r="I1168" i="4" s="1"/>
  <c r="H1168" i="4"/>
  <c r="J1168" i="4" s="1"/>
  <c r="G1152" i="4" l="1"/>
  <c r="I1152" i="4" s="1"/>
  <c r="H1152" i="4"/>
  <c r="J1152" i="4" s="1"/>
  <c r="G1153" i="4"/>
  <c r="I1153" i="4" s="1"/>
  <c r="H1153" i="4"/>
  <c r="J1153" i="4" s="1"/>
  <c r="G1154" i="4"/>
  <c r="I1154" i="4" s="1"/>
  <c r="H1154" i="4"/>
  <c r="J1154" i="4" s="1"/>
  <c r="G1155" i="4"/>
  <c r="I1155" i="4" s="1"/>
  <c r="H1155" i="4"/>
  <c r="J1155" i="4" s="1"/>
  <c r="H1150" i="4" l="1"/>
  <c r="J1150" i="4" s="1"/>
  <c r="G1150" i="4"/>
  <c r="I1150" i="4" s="1"/>
  <c r="G1151" i="4"/>
  <c r="I1151" i="4" s="1"/>
  <c r="H1151" i="4"/>
  <c r="J1151" i="4" s="1"/>
  <c r="G1148" i="4"/>
  <c r="I1148" i="4" s="1"/>
  <c r="H1148" i="4"/>
  <c r="J1148" i="4" s="1"/>
  <c r="G1149" i="4"/>
  <c r="I1149" i="4" s="1"/>
  <c r="H1149" i="4"/>
  <c r="J1149" i="4" s="1"/>
  <c r="G1156" i="4"/>
  <c r="I1156" i="4" s="1"/>
  <c r="H1156" i="4"/>
  <c r="J1156" i="4" s="1"/>
  <c r="G1157" i="4"/>
  <c r="I1157" i="4" s="1"/>
  <c r="H1157" i="4"/>
  <c r="J1157" i="4" s="1"/>
  <c r="G1158" i="4"/>
  <c r="I1158" i="4" s="1"/>
  <c r="H1158" i="4"/>
  <c r="J1158" i="4" s="1"/>
  <c r="G1159" i="4"/>
  <c r="I1159" i="4" s="1"/>
  <c r="H1159" i="4"/>
  <c r="J1159" i="4" s="1"/>
  <c r="G1160" i="4"/>
  <c r="I1160" i="4" s="1"/>
  <c r="H1160" i="4"/>
  <c r="J1160" i="4" s="1"/>
  <c r="G1161" i="4"/>
  <c r="I1161" i="4" s="1"/>
  <c r="H1161" i="4"/>
  <c r="J1161" i="4" s="1"/>
  <c r="G1162" i="4"/>
  <c r="I1162" i="4" s="1"/>
  <c r="H1162" i="4"/>
  <c r="J1162" i="4" s="1"/>
  <c r="G1163" i="4"/>
  <c r="I1163" i="4" s="1"/>
  <c r="H1163" i="4"/>
  <c r="J1163" i="4" s="1"/>
  <c r="G1169" i="4"/>
  <c r="I1169" i="4" s="1"/>
  <c r="H1169" i="4"/>
  <c r="J1169" i="4" s="1"/>
  <c r="G1170" i="4"/>
  <c r="I1170" i="4" s="1"/>
  <c r="H1170" i="4"/>
  <c r="J1170" i="4" s="1"/>
  <c r="G1171" i="4"/>
  <c r="I1171" i="4" s="1"/>
  <c r="H1171" i="4"/>
  <c r="J1171" i="4" s="1"/>
  <c r="G1172" i="4"/>
  <c r="I1172" i="4" s="1"/>
  <c r="H1172" i="4"/>
  <c r="J1172" i="4" s="1"/>
  <c r="R273" i="17" l="1"/>
  <c r="S273" i="17"/>
  <c r="T273" i="17"/>
  <c r="U273" i="17"/>
  <c r="R274" i="17"/>
  <c r="S274" i="17"/>
  <c r="T274" i="17"/>
  <c r="U274" i="17"/>
  <c r="R275" i="17"/>
  <c r="S275" i="17"/>
  <c r="T275" i="17"/>
  <c r="U275" i="17"/>
  <c r="R276" i="17"/>
  <c r="S276" i="17"/>
  <c r="T276" i="17"/>
  <c r="U276" i="17"/>
  <c r="R277" i="17"/>
  <c r="S277" i="17"/>
  <c r="T277" i="17"/>
  <c r="U277" i="17"/>
  <c r="R278" i="17"/>
  <c r="S278" i="17"/>
  <c r="T278" i="17"/>
  <c r="U278" i="17"/>
  <c r="R279" i="17"/>
  <c r="S279" i="17"/>
  <c r="T279" i="17"/>
  <c r="U279" i="17"/>
  <c r="R280" i="17"/>
  <c r="S280" i="17"/>
  <c r="T280" i="17"/>
  <c r="U280" i="17"/>
  <c r="R281" i="17"/>
  <c r="S281" i="17"/>
  <c r="T281" i="17"/>
  <c r="U281" i="17"/>
  <c r="R282" i="17"/>
  <c r="S282" i="17"/>
  <c r="T282" i="17"/>
  <c r="U282" i="17"/>
  <c r="R283" i="17"/>
  <c r="S283" i="17"/>
  <c r="T283" i="17"/>
  <c r="U283" i="17"/>
  <c r="R284" i="17"/>
  <c r="S284" i="17"/>
  <c r="T284" i="17"/>
  <c r="U284" i="17"/>
  <c r="R285" i="17"/>
  <c r="S285" i="17"/>
  <c r="U285" i="17"/>
  <c r="R286" i="17"/>
  <c r="S286" i="17"/>
  <c r="T286" i="17"/>
  <c r="U286" i="17"/>
  <c r="R287" i="17"/>
  <c r="S287" i="17"/>
  <c r="T287" i="17"/>
  <c r="U287" i="17"/>
  <c r="R288" i="17"/>
  <c r="S288" i="17"/>
  <c r="T288" i="17"/>
  <c r="U288" i="17"/>
  <c r="R289" i="17"/>
  <c r="S289" i="17"/>
  <c r="T289" i="17"/>
  <c r="U289" i="17"/>
  <c r="R290" i="17"/>
  <c r="S290" i="17"/>
  <c r="T290" i="17"/>
  <c r="U290" i="17"/>
  <c r="R291" i="17"/>
  <c r="S291" i="17"/>
  <c r="T291" i="17"/>
  <c r="U291" i="17"/>
  <c r="R292" i="17"/>
  <c r="S292" i="17"/>
  <c r="T292" i="17"/>
  <c r="U292" i="17"/>
  <c r="R293" i="17"/>
  <c r="S293" i="17"/>
  <c r="T293" i="17"/>
  <c r="U293" i="17"/>
  <c r="R294" i="17"/>
  <c r="S294" i="17"/>
  <c r="T294" i="17"/>
  <c r="U294" i="17"/>
  <c r="R295" i="17"/>
  <c r="S295" i="17"/>
  <c r="T295" i="17"/>
  <c r="U295" i="17"/>
  <c r="R296" i="17"/>
  <c r="S296" i="17"/>
  <c r="T296" i="17"/>
  <c r="U296" i="17"/>
  <c r="R297" i="17"/>
  <c r="S297" i="17"/>
  <c r="T297" i="17"/>
  <c r="U297" i="17"/>
  <c r="R298" i="17"/>
  <c r="S298" i="17"/>
  <c r="T298" i="17"/>
  <c r="U298" i="17"/>
  <c r="R299" i="17"/>
  <c r="S299" i="17"/>
  <c r="T299" i="17"/>
  <c r="U299" i="17"/>
  <c r="R300" i="17"/>
  <c r="S300" i="17"/>
  <c r="T300" i="17"/>
  <c r="U300" i="17"/>
  <c r="R301" i="17"/>
  <c r="S301" i="17"/>
  <c r="T301" i="17"/>
  <c r="U301" i="17"/>
  <c r="G1144" i="4"/>
  <c r="I1144" i="4" s="1"/>
  <c r="H1144" i="4"/>
  <c r="J1144" i="4" s="1"/>
  <c r="G1145" i="4"/>
  <c r="I1145" i="4" s="1"/>
  <c r="H1145" i="4"/>
  <c r="J1145" i="4" s="1"/>
  <c r="G1146" i="4"/>
  <c r="I1146" i="4" s="1"/>
  <c r="H1146" i="4"/>
  <c r="J1146" i="4" s="1"/>
  <c r="G1147" i="4"/>
  <c r="I1147" i="4" s="1"/>
  <c r="H1147" i="4"/>
  <c r="J1147" i="4" s="1"/>
  <c r="G1140" i="4" l="1"/>
  <c r="I1140" i="4" s="1"/>
  <c r="H1140" i="4"/>
  <c r="J1140" i="4" s="1"/>
  <c r="G1141" i="4"/>
  <c r="I1141" i="4" s="1"/>
  <c r="H1141" i="4"/>
  <c r="J1141" i="4" s="1"/>
  <c r="G1142" i="4"/>
  <c r="I1142" i="4" s="1"/>
  <c r="H1142" i="4"/>
  <c r="J1142" i="4" s="1"/>
  <c r="G1143" i="4"/>
  <c r="I1143" i="4" s="1"/>
  <c r="H1143" i="4"/>
  <c r="J1143" i="4" s="1"/>
  <c r="H1139" i="4" l="1"/>
  <c r="J1139" i="4" s="1"/>
  <c r="H1138" i="4"/>
  <c r="G1139" i="4"/>
  <c r="I1139" i="4" s="1"/>
  <c r="G1138" i="4"/>
  <c r="I1138" i="4" l="1"/>
  <c r="J1138" i="4"/>
  <c r="G1132" i="4"/>
  <c r="I1132" i="4" s="1"/>
  <c r="H1132" i="4"/>
  <c r="J1132" i="4" s="1"/>
  <c r="G1133" i="4"/>
  <c r="I1133" i="4" s="1"/>
  <c r="H1133" i="4"/>
  <c r="J1133" i="4" s="1"/>
  <c r="G1134" i="4"/>
  <c r="I1134" i="4" s="1"/>
  <c r="H1134" i="4"/>
  <c r="J1134" i="4" s="1"/>
  <c r="G1135" i="4"/>
  <c r="I1135" i="4" s="1"/>
  <c r="H1135" i="4"/>
  <c r="J1135" i="4" s="1"/>
  <c r="G1136" i="4"/>
  <c r="I1136" i="4" s="1"/>
  <c r="H1136" i="4"/>
  <c r="J1136" i="4" s="1"/>
  <c r="G1137" i="4"/>
  <c r="I1137" i="4" s="1"/>
  <c r="H1137" i="4"/>
  <c r="J1137" i="4" s="1"/>
  <c r="G634" i="1"/>
  <c r="H634" i="1"/>
  <c r="G635" i="1"/>
  <c r="H635" i="1"/>
  <c r="G636" i="1"/>
  <c r="H636" i="1"/>
  <c r="G637" i="1"/>
  <c r="H637" i="1"/>
  <c r="G638" i="1"/>
  <c r="H638" i="1"/>
  <c r="G639" i="1"/>
  <c r="H639" i="1"/>
  <c r="G640" i="1"/>
  <c r="H640" i="1"/>
  <c r="G624" i="1"/>
  <c r="H624" i="1"/>
  <c r="G625" i="1"/>
  <c r="H625" i="1"/>
  <c r="G626" i="1"/>
  <c r="H626" i="1"/>
  <c r="G627" i="1"/>
  <c r="H627" i="1"/>
  <c r="G628" i="1"/>
  <c r="H628" i="1"/>
  <c r="G629" i="1"/>
  <c r="H629" i="1"/>
  <c r="G630" i="1"/>
  <c r="H630" i="1"/>
  <c r="G631" i="1"/>
  <c r="H631" i="1"/>
  <c r="G632" i="1"/>
  <c r="H632" i="1"/>
  <c r="G620" i="1"/>
  <c r="H620" i="1"/>
  <c r="G621" i="1"/>
  <c r="H621" i="1"/>
  <c r="G622" i="1"/>
  <c r="H622" i="1"/>
  <c r="G616" i="1"/>
  <c r="H616" i="1"/>
  <c r="G617" i="1"/>
  <c r="H617" i="1"/>
  <c r="G618" i="1"/>
  <c r="H618" i="1"/>
  <c r="G612" i="1"/>
  <c r="H612" i="1"/>
  <c r="G613" i="1"/>
  <c r="H613" i="1"/>
  <c r="G614" i="1"/>
  <c r="H614" i="1"/>
  <c r="G1128" i="4"/>
  <c r="I1128" i="4" s="1"/>
  <c r="H1128" i="4"/>
  <c r="J1128" i="4" s="1"/>
  <c r="G1129" i="4"/>
  <c r="I1129" i="4" s="1"/>
  <c r="H1129" i="4"/>
  <c r="J1129" i="4" s="1"/>
  <c r="G1130" i="4"/>
  <c r="I1130" i="4" s="1"/>
  <c r="H1130" i="4"/>
  <c r="J1130" i="4" s="1"/>
  <c r="G1131" i="4"/>
  <c r="I1131" i="4" s="1"/>
  <c r="H1131" i="4"/>
  <c r="J1131" i="4" s="1"/>
  <c r="G608" i="1"/>
  <c r="H608" i="1"/>
  <c r="G609" i="1"/>
  <c r="H609" i="1"/>
  <c r="G610" i="1"/>
  <c r="H610" i="1"/>
  <c r="G604" i="1"/>
  <c r="H604" i="1"/>
  <c r="G605" i="1"/>
  <c r="H605" i="1"/>
  <c r="G606" i="1"/>
  <c r="H606" i="1"/>
  <c r="G600" i="1"/>
  <c r="H600" i="1"/>
  <c r="G601" i="1"/>
  <c r="H601" i="1"/>
  <c r="G602" i="1"/>
  <c r="H602" i="1"/>
  <c r="G596" i="1" l="1"/>
  <c r="H596" i="1"/>
  <c r="G597" i="1"/>
  <c r="H597" i="1"/>
  <c r="G598" i="1"/>
  <c r="H598" i="1"/>
  <c r="G592" i="1"/>
  <c r="H592" i="1"/>
  <c r="G593" i="1"/>
  <c r="H593" i="1"/>
  <c r="G594" i="1"/>
  <c r="H594" i="1"/>
  <c r="G588" i="1"/>
  <c r="H588" i="1"/>
  <c r="G589" i="1"/>
  <c r="H589" i="1"/>
  <c r="G590" i="1"/>
  <c r="H590" i="1"/>
  <c r="G584" i="1"/>
  <c r="H584" i="1"/>
  <c r="G585" i="1"/>
  <c r="H585" i="1"/>
  <c r="G586" i="1"/>
  <c r="H586" i="1"/>
  <c r="G580" i="1"/>
  <c r="H580" i="1"/>
  <c r="G581" i="1"/>
  <c r="H581" i="1"/>
  <c r="G582" i="1"/>
  <c r="H582" i="1"/>
  <c r="H1124" i="4"/>
  <c r="J1124" i="4" s="1"/>
  <c r="G1124" i="4"/>
  <c r="I1124" i="4" s="1"/>
  <c r="G576" i="1" l="1"/>
  <c r="H576" i="1"/>
  <c r="G577" i="1"/>
  <c r="H577" i="1"/>
  <c r="G578" i="1"/>
  <c r="H578" i="1"/>
  <c r="H1119" i="4" l="1"/>
  <c r="J1119" i="4" s="1"/>
  <c r="G1119" i="4"/>
  <c r="I1119" i="4" s="1"/>
  <c r="G571" i="1"/>
  <c r="H571" i="1"/>
  <c r="G572" i="1"/>
  <c r="H572" i="1"/>
  <c r="G573" i="1"/>
  <c r="H573" i="1"/>
  <c r="G574" i="1"/>
  <c r="H574" i="1"/>
  <c r="H1127" i="4"/>
  <c r="J1127" i="4" s="1"/>
  <c r="G1127" i="4"/>
  <c r="I1127" i="4" s="1"/>
  <c r="H1126" i="4"/>
  <c r="J1126" i="4" s="1"/>
  <c r="G1126" i="4"/>
  <c r="I1126" i="4" s="1"/>
  <c r="H1125" i="4"/>
  <c r="J1125" i="4" s="1"/>
  <c r="G1125" i="4"/>
  <c r="I1125" i="4" s="1"/>
  <c r="H1123" i="4"/>
  <c r="J1123" i="4" s="1"/>
  <c r="G1123" i="4"/>
  <c r="I1123" i="4" s="1"/>
  <c r="H1122" i="4"/>
  <c r="J1122" i="4" s="1"/>
  <c r="G1122" i="4"/>
  <c r="I1122" i="4" s="1"/>
  <c r="H1121" i="4"/>
  <c r="J1121" i="4" s="1"/>
  <c r="G1121" i="4"/>
  <c r="I1121" i="4" s="1"/>
  <c r="H1120" i="4"/>
  <c r="J1120" i="4" s="1"/>
  <c r="G1120" i="4"/>
  <c r="I1120" i="4" s="1"/>
  <c r="G566" i="1" l="1"/>
  <c r="H566" i="1"/>
  <c r="G567" i="1"/>
  <c r="H567" i="1"/>
  <c r="G568" i="1"/>
  <c r="H568" i="1"/>
  <c r="G569" i="1"/>
  <c r="H569" i="1"/>
  <c r="H1102" i="4"/>
  <c r="J1102" i="4" s="1"/>
  <c r="G1102" i="4"/>
  <c r="I1102" i="4" s="1"/>
  <c r="G1103" i="4"/>
  <c r="I1103" i="4" s="1"/>
  <c r="H1103" i="4"/>
  <c r="J1103" i="4" s="1"/>
  <c r="G1104" i="4"/>
  <c r="I1104" i="4" s="1"/>
  <c r="H1104" i="4"/>
  <c r="J1104" i="4" s="1"/>
  <c r="G1105" i="4"/>
  <c r="I1105" i="4" s="1"/>
  <c r="H1105" i="4"/>
  <c r="J1105" i="4" s="1"/>
  <c r="H1096" i="4"/>
  <c r="J1096" i="4" s="1"/>
  <c r="G1097" i="4" l="1"/>
  <c r="I1097" i="4" s="1"/>
  <c r="H1097" i="4"/>
  <c r="J1097" i="4" s="1"/>
  <c r="G1106" i="4"/>
  <c r="I1106" i="4" s="1"/>
  <c r="H1106" i="4"/>
  <c r="J1106" i="4" s="1"/>
  <c r="G1107" i="4"/>
  <c r="I1107" i="4" s="1"/>
  <c r="H1107" i="4"/>
  <c r="J1107" i="4" s="1"/>
  <c r="G1108" i="4"/>
  <c r="I1108" i="4" s="1"/>
  <c r="H1108" i="4"/>
  <c r="J1108" i="4" s="1"/>
  <c r="G1109" i="4"/>
  <c r="I1109" i="4" s="1"/>
  <c r="H1109" i="4"/>
  <c r="J1109" i="4" s="1"/>
  <c r="G1110" i="4"/>
  <c r="I1110" i="4" s="1"/>
  <c r="H1110" i="4"/>
  <c r="J1110" i="4" s="1"/>
  <c r="G1111" i="4"/>
  <c r="I1111" i="4" s="1"/>
  <c r="H1111" i="4"/>
  <c r="J1111" i="4" s="1"/>
  <c r="G1112" i="4"/>
  <c r="I1112" i="4" s="1"/>
  <c r="H1112" i="4"/>
  <c r="J1112" i="4" s="1"/>
  <c r="G1113" i="4"/>
  <c r="I1113" i="4" s="1"/>
  <c r="H1113" i="4"/>
  <c r="J1113" i="4" s="1"/>
  <c r="G1114" i="4"/>
  <c r="I1114" i="4" s="1"/>
  <c r="H1114" i="4"/>
  <c r="J1114" i="4" s="1"/>
  <c r="G1115" i="4"/>
  <c r="I1115" i="4" s="1"/>
  <c r="H1115" i="4"/>
  <c r="J1115" i="4" s="1"/>
  <c r="G1116" i="4"/>
  <c r="I1116" i="4" s="1"/>
  <c r="H1116" i="4"/>
  <c r="J1116" i="4" s="1"/>
  <c r="G1117" i="4"/>
  <c r="I1117" i="4" s="1"/>
  <c r="H1117" i="4"/>
  <c r="J1117" i="4" s="1"/>
  <c r="G1118" i="4"/>
  <c r="I1118" i="4" s="1"/>
  <c r="H1118" i="4"/>
  <c r="J1118" i="4" s="1"/>
  <c r="G1096" i="4"/>
  <c r="I1096" i="4" s="1"/>
  <c r="H1095" i="4"/>
  <c r="J1095" i="4" s="1"/>
  <c r="G1095" i="4"/>
  <c r="I1095" i="4" s="1"/>
  <c r="H1094" i="4"/>
  <c r="J1094" i="4" s="1"/>
  <c r="G1094" i="4"/>
  <c r="I1094" i="4" s="1"/>
  <c r="G1093" i="4"/>
  <c r="I1093" i="4" s="1"/>
  <c r="H1093" i="4"/>
  <c r="J1093" i="4" s="1"/>
  <c r="G1089" i="4" l="1"/>
  <c r="I1089" i="4" s="1"/>
  <c r="H1089" i="4"/>
  <c r="J1089" i="4" s="1"/>
  <c r="G1090" i="4"/>
  <c r="I1090" i="4" s="1"/>
  <c r="H1090" i="4"/>
  <c r="J1090" i="4" s="1"/>
  <c r="G1091" i="4"/>
  <c r="I1091" i="4" s="1"/>
  <c r="H1091" i="4"/>
  <c r="J1091" i="4" s="1"/>
  <c r="G1092" i="4"/>
  <c r="I1092" i="4" s="1"/>
  <c r="H1092" i="4"/>
  <c r="J1092" i="4" s="1"/>
  <c r="G1085" i="4" l="1"/>
  <c r="H1085" i="4"/>
  <c r="J1085" i="4" s="1"/>
  <c r="I1085" i="4"/>
  <c r="G1086" i="4"/>
  <c r="I1086" i="4" s="1"/>
  <c r="H1086" i="4"/>
  <c r="J1086" i="4" s="1"/>
  <c r="G1087" i="4"/>
  <c r="I1087" i="4" s="1"/>
  <c r="H1087" i="4"/>
  <c r="J1087" i="4" s="1"/>
  <c r="G1088" i="4"/>
  <c r="I1088" i="4" s="1"/>
  <c r="H1088" i="4"/>
  <c r="J1088" i="4" s="1"/>
  <c r="R264" i="17"/>
  <c r="S264" i="17"/>
  <c r="T264" i="17"/>
  <c r="U264" i="17"/>
  <c r="R265" i="17"/>
  <c r="S265" i="17"/>
  <c r="T265" i="17"/>
  <c r="U265" i="17"/>
  <c r="R266" i="17"/>
  <c r="S266" i="17"/>
  <c r="T266" i="17"/>
  <c r="U266" i="17"/>
  <c r="R267" i="17"/>
  <c r="S267" i="17"/>
  <c r="T267" i="17"/>
  <c r="U267" i="17"/>
  <c r="R268" i="17"/>
  <c r="S268" i="17"/>
  <c r="T268" i="17"/>
  <c r="U268" i="17"/>
  <c r="R269" i="17"/>
  <c r="S269" i="17"/>
  <c r="T269" i="17"/>
  <c r="U269" i="17"/>
  <c r="R270" i="17"/>
  <c r="S270" i="17"/>
  <c r="T270" i="17"/>
  <c r="U270" i="17"/>
  <c r="R271" i="17"/>
  <c r="S271" i="17"/>
  <c r="T271" i="17"/>
  <c r="U271" i="17"/>
  <c r="R272" i="17"/>
  <c r="S272" i="17"/>
  <c r="T272" i="17"/>
  <c r="U272" i="17"/>
  <c r="H1081" i="4" l="1"/>
  <c r="J1081" i="4" s="1"/>
  <c r="H1082" i="4"/>
  <c r="J1082" i="4" s="1"/>
  <c r="H1083" i="4"/>
  <c r="J1083" i="4" s="1"/>
  <c r="H1084" i="4"/>
  <c r="J1084" i="4" s="1"/>
  <c r="G1081" i="4"/>
  <c r="I1081" i="4" s="1"/>
  <c r="G1082" i="4"/>
  <c r="I1082" i="4" s="1"/>
  <c r="G1083" i="4"/>
  <c r="I1083" i="4" s="1"/>
  <c r="G1084" i="4"/>
  <c r="I1084" i="4" s="1"/>
  <c r="G1077" i="4" l="1"/>
  <c r="I1077" i="4" s="1"/>
  <c r="H1077" i="4"/>
  <c r="J1077" i="4" s="1"/>
  <c r="G1078" i="4"/>
  <c r="I1078" i="4" s="1"/>
  <c r="H1078" i="4"/>
  <c r="J1078" i="4" s="1"/>
  <c r="G1079" i="4"/>
  <c r="I1079" i="4" s="1"/>
  <c r="H1079" i="4"/>
  <c r="J1079" i="4" s="1"/>
  <c r="G1080" i="4"/>
  <c r="I1080" i="4" s="1"/>
  <c r="H1080" i="4"/>
  <c r="J1080" i="4" s="1"/>
  <c r="G1069" i="4" l="1"/>
  <c r="I1069" i="4" s="1"/>
  <c r="H1069" i="4"/>
  <c r="J1069" i="4" s="1"/>
  <c r="G1070" i="4"/>
  <c r="I1070" i="4" s="1"/>
  <c r="H1070" i="4"/>
  <c r="J1070" i="4" s="1"/>
  <c r="G1071" i="4"/>
  <c r="I1071" i="4" s="1"/>
  <c r="H1071" i="4"/>
  <c r="J1071" i="4" s="1"/>
  <c r="G1072" i="4"/>
  <c r="I1072" i="4" s="1"/>
  <c r="H1072" i="4"/>
  <c r="J1072" i="4" s="1"/>
  <c r="G1073" i="4"/>
  <c r="I1073" i="4" s="1"/>
  <c r="H1073" i="4"/>
  <c r="J1073" i="4" s="1"/>
  <c r="G1074" i="4"/>
  <c r="I1074" i="4" s="1"/>
  <c r="H1074" i="4"/>
  <c r="J1074" i="4" s="1"/>
  <c r="G1075" i="4"/>
  <c r="I1075" i="4" s="1"/>
  <c r="H1075" i="4"/>
  <c r="J1075" i="4" s="1"/>
  <c r="G1076" i="4"/>
  <c r="I1076" i="4" s="1"/>
  <c r="H1076" i="4"/>
  <c r="J1076" i="4" s="1"/>
  <c r="G1046" i="4" l="1"/>
  <c r="I1046" i="4" s="1"/>
  <c r="H1046" i="4"/>
  <c r="J1046" i="4" s="1"/>
  <c r="G1047" i="4"/>
  <c r="I1047" i="4" s="1"/>
  <c r="H1047" i="4"/>
  <c r="J1047" i="4" s="1"/>
  <c r="G1048" i="4"/>
  <c r="I1048" i="4" s="1"/>
  <c r="H1048" i="4"/>
  <c r="J1048" i="4" s="1"/>
  <c r="G1049" i="4"/>
  <c r="I1049" i="4" s="1"/>
  <c r="H1049" i="4"/>
  <c r="J1049" i="4" s="1"/>
  <c r="G1050" i="4"/>
  <c r="I1050" i="4" s="1"/>
  <c r="H1050" i="4"/>
  <c r="J1050" i="4" s="1"/>
  <c r="G1051" i="4"/>
  <c r="I1051" i="4" s="1"/>
  <c r="H1051" i="4"/>
  <c r="J1051" i="4" s="1"/>
  <c r="G1052" i="4"/>
  <c r="I1052" i="4" s="1"/>
  <c r="H1052" i="4"/>
  <c r="J1052" i="4" s="1"/>
  <c r="G1053" i="4"/>
  <c r="I1053" i="4" s="1"/>
  <c r="H1053" i="4"/>
  <c r="J1053" i="4" s="1"/>
  <c r="G1054" i="4"/>
  <c r="I1054" i="4" s="1"/>
  <c r="H1054" i="4"/>
  <c r="J1054" i="4" s="1"/>
  <c r="G1055" i="4"/>
  <c r="I1055" i="4" s="1"/>
  <c r="H1055" i="4"/>
  <c r="J1055" i="4" s="1"/>
  <c r="G1056" i="4"/>
  <c r="I1056" i="4" s="1"/>
  <c r="H1056" i="4"/>
  <c r="J1056" i="4" s="1"/>
  <c r="G1057" i="4"/>
  <c r="I1057" i="4" s="1"/>
  <c r="H1057" i="4"/>
  <c r="J1057" i="4" s="1"/>
  <c r="G1058" i="4"/>
  <c r="I1058" i="4" s="1"/>
  <c r="H1058" i="4"/>
  <c r="J1058" i="4"/>
  <c r="G1059" i="4"/>
  <c r="I1059" i="4" s="1"/>
  <c r="H1059" i="4"/>
  <c r="J1059" i="4" s="1"/>
  <c r="G1060" i="4"/>
  <c r="I1060" i="4" s="1"/>
  <c r="H1060" i="4"/>
  <c r="J1060" i="4" s="1"/>
  <c r="G1061" i="4"/>
  <c r="I1061" i="4" s="1"/>
  <c r="H1061" i="4"/>
  <c r="J1061" i="4" s="1"/>
  <c r="G1062" i="4"/>
  <c r="I1062" i="4" s="1"/>
  <c r="H1062" i="4"/>
  <c r="J1062" i="4" s="1"/>
  <c r="G1063" i="4"/>
  <c r="I1063" i="4" s="1"/>
  <c r="H1063" i="4"/>
  <c r="J1063" i="4" s="1"/>
  <c r="G1064" i="4"/>
  <c r="I1064" i="4" s="1"/>
  <c r="H1064" i="4"/>
  <c r="J1064" i="4" s="1"/>
  <c r="G1065" i="4"/>
  <c r="I1065" i="4" s="1"/>
  <c r="H1065" i="4"/>
  <c r="J1065" i="4" s="1"/>
  <c r="G1066" i="4"/>
  <c r="I1066" i="4" s="1"/>
  <c r="H1066" i="4"/>
  <c r="J1066" i="4" s="1"/>
  <c r="G1067" i="4"/>
  <c r="I1067" i="4" s="1"/>
  <c r="H1067" i="4"/>
  <c r="J1067" i="4" s="1"/>
  <c r="G1068" i="4"/>
  <c r="I1068" i="4" s="1"/>
  <c r="H1068" i="4"/>
  <c r="J1068" i="4" s="1"/>
  <c r="H561" i="1" l="1"/>
  <c r="H562" i="1"/>
  <c r="H563" i="1"/>
  <c r="H564" i="1"/>
  <c r="G561" i="1"/>
  <c r="G562" i="1"/>
  <c r="G563" i="1"/>
  <c r="G564" i="1"/>
  <c r="G1023" i="4" l="1"/>
  <c r="G556" i="1"/>
  <c r="H556" i="1"/>
  <c r="G557" i="1"/>
  <c r="H557" i="1"/>
  <c r="G558" i="1"/>
  <c r="H558" i="1"/>
  <c r="G559" i="1"/>
  <c r="H559" i="1"/>
  <c r="G1013" i="4" l="1"/>
  <c r="I1013" i="4" s="1"/>
  <c r="H1013" i="4"/>
  <c r="J1013" i="4" s="1"/>
  <c r="G1014" i="4"/>
  <c r="I1014" i="4" s="1"/>
  <c r="H1014" i="4"/>
  <c r="J1014" i="4" s="1"/>
  <c r="G1015" i="4"/>
  <c r="I1015" i="4" s="1"/>
  <c r="H1015" i="4"/>
  <c r="J1015" i="4" s="1"/>
  <c r="G1016" i="4"/>
  <c r="I1016" i="4" s="1"/>
  <c r="H1016" i="4"/>
  <c r="J1016" i="4" s="1"/>
  <c r="G1017" i="4"/>
  <c r="I1017" i="4" s="1"/>
  <c r="H1017" i="4"/>
  <c r="J1017" i="4" s="1"/>
  <c r="G1018" i="4"/>
  <c r="I1018" i="4" s="1"/>
  <c r="H1018" i="4"/>
  <c r="J1018" i="4" s="1"/>
  <c r="G1019" i="4"/>
  <c r="I1019" i="4" s="1"/>
  <c r="H1019" i="4"/>
  <c r="J1019" i="4"/>
  <c r="G1020" i="4"/>
  <c r="I1020" i="4" s="1"/>
  <c r="H1020" i="4"/>
  <c r="J1020" i="4" s="1"/>
  <c r="G1021" i="4"/>
  <c r="I1021" i="4" s="1"/>
  <c r="H1021" i="4"/>
  <c r="J1021" i="4" s="1"/>
  <c r="G1022" i="4"/>
  <c r="I1022" i="4" s="1"/>
  <c r="H1022" i="4"/>
  <c r="J1022" i="4" s="1"/>
  <c r="I1023" i="4"/>
  <c r="H1023" i="4"/>
  <c r="J1023" i="4" s="1"/>
  <c r="G1024" i="4"/>
  <c r="I1024" i="4" s="1"/>
  <c r="H1024" i="4"/>
  <c r="J1024" i="4" s="1"/>
  <c r="G1025" i="4"/>
  <c r="I1025" i="4" s="1"/>
  <c r="H1025" i="4"/>
  <c r="J1025" i="4" s="1"/>
  <c r="G1026" i="4"/>
  <c r="I1026" i="4" s="1"/>
  <c r="H1026" i="4"/>
  <c r="J1026" i="4" s="1"/>
  <c r="G1027" i="4"/>
  <c r="I1027" i="4" s="1"/>
  <c r="H1027" i="4"/>
  <c r="J1027" i="4" s="1"/>
  <c r="G1028" i="4"/>
  <c r="I1028" i="4" s="1"/>
  <c r="H1028" i="4"/>
  <c r="J1028" i="4" s="1"/>
  <c r="G1029" i="4"/>
  <c r="I1029" i="4" s="1"/>
  <c r="H1029" i="4"/>
  <c r="J1029" i="4" s="1"/>
  <c r="G1030" i="4"/>
  <c r="I1030" i="4" s="1"/>
  <c r="H1030" i="4"/>
  <c r="J1030" i="4" s="1"/>
  <c r="G1031" i="4"/>
  <c r="I1031" i="4" s="1"/>
  <c r="H1031" i="4"/>
  <c r="J1031" i="4" s="1"/>
  <c r="G1032" i="4"/>
  <c r="I1032" i="4" s="1"/>
  <c r="H1032" i="4"/>
  <c r="J1032" i="4" s="1"/>
  <c r="G1033" i="4"/>
  <c r="I1033" i="4" s="1"/>
  <c r="H1033" i="4"/>
  <c r="J1033" i="4" s="1"/>
  <c r="G1034" i="4"/>
  <c r="I1034" i="4" s="1"/>
  <c r="H1034" i="4"/>
  <c r="J1034" i="4" s="1"/>
  <c r="G1035" i="4"/>
  <c r="I1035" i="4" s="1"/>
  <c r="H1035" i="4"/>
  <c r="J1035" i="4" s="1"/>
  <c r="G1036" i="4"/>
  <c r="I1036" i="4" s="1"/>
  <c r="H1036" i="4"/>
  <c r="J1036" i="4" s="1"/>
  <c r="G1037" i="4"/>
  <c r="H1037" i="4"/>
  <c r="J1037" i="4" s="1"/>
  <c r="I1037" i="4"/>
  <c r="G1038" i="4"/>
  <c r="I1038" i="4" s="1"/>
  <c r="H1038" i="4"/>
  <c r="J1038" i="4" s="1"/>
  <c r="G1039" i="4"/>
  <c r="I1039" i="4" s="1"/>
  <c r="H1039" i="4"/>
  <c r="J1039" i="4" s="1"/>
  <c r="G1040" i="4"/>
  <c r="I1040" i="4" s="1"/>
  <c r="H1040" i="4"/>
  <c r="J1040" i="4" s="1"/>
  <c r="G1041" i="4"/>
  <c r="I1041" i="4" s="1"/>
  <c r="H1041" i="4"/>
  <c r="J1041" i="4" s="1"/>
  <c r="G1042" i="4"/>
  <c r="I1042" i="4" s="1"/>
  <c r="H1042" i="4"/>
  <c r="J1042" i="4" s="1"/>
  <c r="G1043" i="4"/>
  <c r="I1043" i="4" s="1"/>
  <c r="H1043" i="4"/>
  <c r="J1043" i="4" s="1"/>
  <c r="G1044" i="4"/>
  <c r="I1044" i="4" s="1"/>
  <c r="H1044" i="4"/>
  <c r="J1044" i="4" s="1"/>
  <c r="G1045" i="4"/>
  <c r="I1045" i="4" s="1"/>
  <c r="H1045" i="4"/>
  <c r="J1045" i="4" s="1"/>
  <c r="G536" i="1" l="1"/>
  <c r="G537" i="1"/>
  <c r="G538" i="1"/>
  <c r="G539" i="1"/>
  <c r="H554" i="1"/>
  <c r="G554" i="1"/>
  <c r="H553" i="1"/>
  <c r="G553" i="1"/>
  <c r="H552" i="1"/>
  <c r="G552" i="1"/>
  <c r="H551" i="1"/>
  <c r="G551" i="1"/>
  <c r="H539" i="1" l="1"/>
  <c r="G517" i="1" l="1"/>
  <c r="H517" i="1"/>
  <c r="G518" i="1"/>
  <c r="H518" i="1"/>
  <c r="G519" i="1"/>
  <c r="H519" i="1"/>
  <c r="G521" i="1"/>
  <c r="H521" i="1"/>
  <c r="G522" i="1"/>
  <c r="H522" i="1"/>
  <c r="G523" i="1"/>
  <c r="H523" i="1"/>
  <c r="G524" i="1"/>
  <c r="H524" i="1"/>
  <c r="G526" i="1"/>
  <c r="H526" i="1"/>
  <c r="G527" i="1"/>
  <c r="H527" i="1"/>
  <c r="G528" i="1"/>
  <c r="H528" i="1"/>
  <c r="G529" i="1"/>
  <c r="H529" i="1"/>
  <c r="G531" i="1"/>
  <c r="H531" i="1"/>
  <c r="G532" i="1"/>
  <c r="H532" i="1"/>
  <c r="G533" i="1"/>
  <c r="H533" i="1"/>
  <c r="G534" i="1"/>
  <c r="H534" i="1"/>
  <c r="H536" i="1"/>
  <c r="H537" i="1"/>
  <c r="H538" i="1"/>
  <c r="G541" i="1"/>
  <c r="H541" i="1"/>
  <c r="G542" i="1"/>
  <c r="H542" i="1"/>
  <c r="G543" i="1"/>
  <c r="H543" i="1"/>
  <c r="G544" i="1"/>
  <c r="H544" i="1"/>
  <c r="G546" i="1"/>
  <c r="H546" i="1"/>
  <c r="G547" i="1"/>
  <c r="H547" i="1"/>
  <c r="G548" i="1"/>
  <c r="H548" i="1"/>
  <c r="G549" i="1"/>
  <c r="H549" i="1"/>
  <c r="G486" i="1" l="1"/>
  <c r="H486" i="1"/>
  <c r="G487" i="1"/>
  <c r="H487" i="1"/>
  <c r="G488" i="1"/>
  <c r="H488" i="1"/>
  <c r="G489" i="1"/>
  <c r="H489" i="1"/>
  <c r="G491" i="1"/>
  <c r="H491" i="1"/>
  <c r="G492" i="1"/>
  <c r="H492" i="1"/>
  <c r="G493" i="1"/>
  <c r="H493" i="1"/>
  <c r="G494" i="1"/>
  <c r="H494" i="1"/>
  <c r="G495" i="1"/>
  <c r="H495" i="1"/>
  <c r="G496" i="1"/>
  <c r="H496" i="1"/>
  <c r="G497" i="1"/>
  <c r="H497" i="1"/>
  <c r="G498" i="1"/>
  <c r="H498" i="1"/>
  <c r="G499" i="1"/>
  <c r="H499" i="1"/>
  <c r="G500" i="1"/>
  <c r="H500" i="1"/>
  <c r="G501" i="1"/>
  <c r="H501" i="1"/>
  <c r="G502" i="1"/>
  <c r="H502" i="1"/>
  <c r="G503" i="1"/>
  <c r="H503" i="1"/>
  <c r="G504" i="1"/>
  <c r="H504" i="1"/>
  <c r="G505" i="1"/>
  <c r="H505" i="1"/>
  <c r="G506" i="1"/>
  <c r="H506" i="1"/>
  <c r="G507" i="1"/>
  <c r="H507" i="1"/>
  <c r="G508" i="1"/>
  <c r="H508" i="1"/>
  <c r="G509" i="1"/>
  <c r="H509" i="1"/>
  <c r="G510" i="1"/>
  <c r="H510" i="1"/>
  <c r="G511" i="1"/>
  <c r="H511" i="1"/>
  <c r="G512" i="1"/>
  <c r="H512" i="1"/>
  <c r="G513" i="1"/>
  <c r="H513" i="1"/>
  <c r="G514" i="1"/>
  <c r="H514" i="1"/>
  <c r="G516" i="1"/>
  <c r="H516" i="1"/>
  <c r="G441" i="1" l="1"/>
  <c r="H441" i="1"/>
  <c r="G442" i="1"/>
  <c r="H442" i="1"/>
  <c r="G443" i="1"/>
  <c r="H443" i="1"/>
  <c r="G444" i="1"/>
  <c r="H444" i="1"/>
  <c r="G446" i="1"/>
  <c r="H446" i="1"/>
  <c r="G447" i="1"/>
  <c r="H447" i="1"/>
  <c r="G448" i="1"/>
  <c r="H448" i="1"/>
  <c r="G449" i="1"/>
  <c r="H449" i="1"/>
  <c r="G451" i="1"/>
  <c r="H451" i="1"/>
  <c r="G452" i="1"/>
  <c r="H452" i="1"/>
  <c r="G453" i="1"/>
  <c r="H453" i="1"/>
  <c r="G454" i="1"/>
  <c r="H454" i="1"/>
  <c r="G456" i="1"/>
  <c r="H456" i="1"/>
  <c r="G457" i="1"/>
  <c r="H457" i="1"/>
  <c r="G458" i="1"/>
  <c r="H458" i="1"/>
  <c r="G459" i="1"/>
  <c r="H459" i="1"/>
  <c r="G461" i="1"/>
  <c r="H461" i="1"/>
  <c r="G462" i="1"/>
  <c r="H462" i="1"/>
  <c r="G463" i="1"/>
  <c r="H463" i="1"/>
  <c r="G464" i="1"/>
  <c r="H464" i="1"/>
  <c r="G466" i="1"/>
  <c r="H466" i="1"/>
  <c r="G467" i="1"/>
  <c r="H467" i="1"/>
  <c r="G468" i="1"/>
  <c r="H468" i="1"/>
  <c r="G469" i="1"/>
  <c r="H469" i="1"/>
  <c r="G471" i="1"/>
  <c r="H471" i="1"/>
  <c r="G472" i="1"/>
  <c r="H472" i="1"/>
  <c r="G473" i="1"/>
  <c r="H473" i="1"/>
  <c r="G474" i="1"/>
  <c r="H474" i="1"/>
  <c r="G476" i="1"/>
  <c r="H476" i="1"/>
  <c r="G477" i="1"/>
  <c r="H477" i="1"/>
  <c r="G478" i="1"/>
  <c r="H478" i="1"/>
  <c r="G479" i="1"/>
  <c r="H479" i="1"/>
  <c r="G481" i="1"/>
  <c r="H481" i="1"/>
  <c r="G482" i="1"/>
  <c r="H482" i="1"/>
  <c r="G483" i="1"/>
  <c r="H483" i="1"/>
  <c r="G484" i="1"/>
  <c r="H484" i="1"/>
  <c r="G1006" i="4" l="1"/>
  <c r="I1006" i="4" s="1"/>
  <c r="H1006" i="4"/>
  <c r="J1006" i="4"/>
  <c r="G1007" i="4"/>
  <c r="I1007" i="4" s="1"/>
  <c r="H1007" i="4"/>
  <c r="J1007" i="4" s="1"/>
  <c r="G1008" i="4"/>
  <c r="I1008" i="4" s="1"/>
  <c r="H1008" i="4"/>
  <c r="J1008" i="4" s="1"/>
  <c r="G1005" i="4"/>
  <c r="I1005" i="4" s="1"/>
  <c r="H1005" i="4"/>
  <c r="J1005" i="4" s="1"/>
  <c r="G1010" i="4"/>
  <c r="I1010" i="4" s="1"/>
  <c r="H1010" i="4"/>
  <c r="J1010" i="4" s="1"/>
  <c r="G1011" i="4"/>
  <c r="I1011" i="4" s="1"/>
  <c r="H1011" i="4"/>
  <c r="J1011" i="4" s="1"/>
  <c r="G1012" i="4"/>
  <c r="I1012" i="4" s="1"/>
  <c r="H1012" i="4"/>
  <c r="J1012" i="4" s="1"/>
  <c r="G1001" i="4" l="1"/>
  <c r="H1001" i="4"/>
  <c r="I1001" i="4"/>
  <c r="J1001" i="4"/>
  <c r="G1002" i="4"/>
  <c r="I1002" i="4" s="1"/>
  <c r="H1002" i="4"/>
  <c r="J1002" i="4" s="1"/>
  <c r="G1003" i="4"/>
  <c r="I1003" i="4" s="1"/>
  <c r="H1003" i="4"/>
  <c r="J1003" i="4" s="1"/>
  <c r="G1004" i="4"/>
  <c r="I1004" i="4" s="1"/>
  <c r="H1004" i="4"/>
  <c r="J1004" i="4" s="1"/>
  <c r="G997" i="4" l="1"/>
  <c r="I997" i="4" s="1"/>
  <c r="H997" i="4"/>
  <c r="J997" i="4" s="1"/>
  <c r="G998" i="4"/>
  <c r="I998" i="4" s="1"/>
  <c r="H998" i="4"/>
  <c r="J998" i="4" s="1"/>
  <c r="G999" i="4"/>
  <c r="I999" i="4" s="1"/>
  <c r="H999" i="4"/>
  <c r="J999" i="4" s="1"/>
  <c r="G1000" i="4"/>
  <c r="I1000" i="4" s="1"/>
  <c r="H1000" i="4"/>
  <c r="J1000" i="4" s="1"/>
  <c r="H993" i="4" l="1"/>
  <c r="J993" i="4" s="1"/>
  <c r="H994" i="4"/>
  <c r="J994" i="4" s="1"/>
  <c r="H995" i="4"/>
  <c r="J995" i="4" s="1"/>
  <c r="H996" i="4"/>
  <c r="J996" i="4" s="1"/>
  <c r="G993" i="4"/>
  <c r="I993" i="4" s="1"/>
  <c r="G994" i="4"/>
  <c r="I994" i="4" s="1"/>
  <c r="G995" i="4"/>
  <c r="I995" i="4" s="1"/>
  <c r="G996" i="4"/>
  <c r="I996" i="4" s="1"/>
  <c r="H989" i="4" l="1"/>
  <c r="J989" i="4" s="1"/>
  <c r="H990" i="4"/>
  <c r="J990" i="4" s="1"/>
  <c r="H991" i="4"/>
  <c r="J991" i="4" s="1"/>
  <c r="H992" i="4"/>
  <c r="J992" i="4" s="1"/>
  <c r="G989" i="4"/>
  <c r="I989" i="4" s="1"/>
  <c r="G990" i="4"/>
  <c r="I990" i="4" s="1"/>
  <c r="G991" i="4"/>
  <c r="I991" i="4" s="1"/>
  <c r="G992" i="4"/>
  <c r="I992" i="4" s="1"/>
  <c r="U225" i="17"/>
  <c r="U226" i="17"/>
  <c r="U227" i="17"/>
  <c r="U228" i="17"/>
  <c r="U229" i="17"/>
  <c r="U230" i="17"/>
  <c r="U231" i="17"/>
  <c r="U232" i="17"/>
  <c r="U233" i="17"/>
  <c r="U234" i="17"/>
  <c r="U235" i="17"/>
  <c r="U236" i="17"/>
  <c r="U237" i="17"/>
  <c r="U238" i="17"/>
  <c r="U239" i="17"/>
  <c r="U240" i="17"/>
  <c r="U241" i="17"/>
  <c r="U242" i="17"/>
  <c r="U243" i="17"/>
  <c r="U244" i="17"/>
  <c r="U245" i="17"/>
  <c r="U246" i="17"/>
  <c r="U247" i="17"/>
  <c r="U248" i="17"/>
  <c r="U249" i="17"/>
  <c r="U250" i="17"/>
  <c r="U251" i="17"/>
  <c r="U252" i="17"/>
  <c r="U253" i="17"/>
  <c r="U254" i="17"/>
  <c r="U255" i="17"/>
  <c r="U256" i="17"/>
  <c r="U257" i="17"/>
  <c r="U258" i="17"/>
  <c r="U259" i="17"/>
  <c r="U260" i="17"/>
  <c r="U261" i="17"/>
  <c r="U262" i="17"/>
  <c r="U263" i="17"/>
  <c r="T223" i="17"/>
  <c r="T224" i="17"/>
  <c r="T225" i="17"/>
  <c r="T226" i="17"/>
  <c r="T227" i="17"/>
  <c r="T228" i="17"/>
  <c r="T229" i="17"/>
  <c r="T230" i="17"/>
  <c r="T231" i="17"/>
  <c r="T232" i="17"/>
  <c r="T233" i="17"/>
  <c r="T234" i="17"/>
  <c r="T235" i="17"/>
  <c r="T236" i="17"/>
  <c r="T237" i="17"/>
  <c r="T238" i="17"/>
  <c r="T239" i="17"/>
  <c r="T240" i="17"/>
  <c r="T241" i="17"/>
  <c r="T242" i="17"/>
  <c r="T243" i="17"/>
  <c r="T244" i="17"/>
  <c r="T245" i="17"/>
  <c r="T246" i="17"/>
  <c r="T247" i="17"/>
  <c r="T248" i="17"/>
  <c r="T249" i="17"/>
  <c r="T250" i="17"/>
  <c r="T251" i="17"/>
  <c r="T252" i="17"/>
  <c r="T253" i="17"/>
  <c r="T254" i="17"/>
  <c r="T255" i="17"/>
  <c r="T256" i="17"/>
  <c r="T257" i="17"/>
  <c r="T258" i="17"/>
  <c r="T259" i="17"/>
  <c r="T260" i="17"/>
  <c r="T261" i="17"/>
  <c r="T262" i="17"/>
  <c r="T263" i="17"/>
  <c r="S225" i="17"/>
  <c r="S226" i="17"/>
  <c r="S227" i="17"/>
  <c r="S228" i="17"/>
  <c r="S229" i="17"/>
  <c r="S230" i="17"/>
  <c r="S231" i="17"/>
  <c r="S232" i="17"/>
  <c r="S233" i="17"/>
  <c r="S234" i="17"/>
  <c r="S235" i="17"/>
  <c r="S236" i="17"/>
  <c r="S237" i="17"/>
  <c r="S238" i="17"/>
  <c r="S239" i="17"/>
  <c r="S240" i="17"/>
  <c r="S241" i="17"/>
  <c r="S242" i="17"/>
  <c r="S243" i="17"/>
  <c r="S244" i="17"/>
  <c r="S245" i="17"/>
  <c r="S246" i="17"/>
  <c r="S247" i="17"/>
  <c r="S248" i="17"/>
  <c r="S249" i="17"/>
  <c r="S250" i="17"/>
  <c r="S251" i="17"/>
  <c r="S252" i="17"/>
  <c r="S253" i="17"/>
  <c r="S254" i="17"/>
  <c r="S255" i="17"/>
  <c r="S256" i="17"/>
  <c r="S257" i="17"/>
  <c r="S258" i="17"/>
  <c r="S259" i="17"/>
  <c r="S260" i="17"/>
  <c r="S261" i="17"/>
  <c r="S262" i="17"/>
  <c r="S263" i="17"/>
  <c r="R246" i="17"/>
  <c r="R247" i="17"/>
  <c r="R248" i="17"/>
  <c r="R249" i="17"/>
  <c r="R250" i="17"/>
  <c r="R251" i="17"/>
  <c r="R252" i="17"/>
  <c r="R253" i="17"/>
  <c r="R254" i="17"/>
  <c r="R255" i="17"/>
  <c r="R256" i="17"/>
  <c r="R257" i="17"/>
  <c r="R258" i="17"/>
  <c r="R259" i="17"/>
  <c r="R260" i="17"/>
  <c r="R261" i="17"/>
  <c r="R262" i="17"/>
  <c r="R263" i="17"/>
  <c r="R230" i="17"/>
  <c r="R231" i="17"/>
  <c r="R232" i="17"/>
  <c r="R233" i="17"/>
  <c r="R234" i="17"/>
  <c r="R235" i="17"/>
  <c r="R236" i="17"/>
  <c r="R237" i="17"/>
  <c r="R238" i="17"/>
  <c r="R239" i="17"/>
  <c r="R240" i="17"/>
  <c r="R241" i="17"/>
  <c r="R242" i="17"/>
  <c r="R243" i="17"/>
  <c r="R244" i="17"/>
  <c r="R245" i="17"/>
  <c r="G985" i="4" l="1"/>
  <c r="I985" i="4" s="1"/>
  <c r="H985" i="4"/>
  <c r="J985" i="4" s="1"/>
  <c r="G986" i="4"/>
  <c r="I986" i="4" s="1"/>
  <c r="H986" i="4"/>
  <c r="J986" i="4" s="1"/>
  <c r="G987" i="4"/>
  <c r="I987" i="4" s="1"/>
  <c r="H987" i="4"/>
  <c r="J987" i="4" s="1"/>
  <c r="G988" i="4"/>
  <c r="I988" i="4" s="1"/>
  <c r="H988" i="4"/>
  <c r="J988" i="4" s="1"/>
  <c r="G981" i="4" l="1"/>
  <c r="I981" i="4" s="1"/>
  <c r="H981" i="4"/>
  <c r="J981" i="4" s="1"/>
  <c r="G982" i="4"/>
  <c r="I982" i="4" s="1"/>
  <c r="H982" i="4"/>
  <c r="J982" i="4" s="1"/>
  <c r="G983" i="4"/>
  <c r="I983" i="4" s="1"/>
  <c r="H983" i="4"/>
  <c r="J983" i="4" s="1"/>
  <c r="G984" i="4"/>
  <c r="I984" i="4" s="1"/>
  <c r="H984" i="4"/>
  <c r="J984" i="4" s="1"/>
  <c r="H980" i="4" l="1"/>
  <c r="J980" i="4"/>
  <c r="H979" i="4"/>
  <c r="J979" i="4" s="1"/>
  <c r="G980" i="4"/>
  <c r="I980" i="4" s="1"/>
  <c r="G979" i="4"/>
  <c r="I979" i="4" s="1"/>
  <c r="G969" i="4" l="1"/>
  <c r="H969" i="4"/>
  <c r="J969" i="4" s="1"/>
  <c r="I969" i="4"/>
  <c r="G970" i="4"/>
  <c r="I970" i="4" s="1"/>
  <c r="H970" i="4"/>
  <c r="J970" i="4" s="1"/>
  <c r="G971" i="4"/>
  <c r="I971" i="4" s="1"/>
  <c r="H971" i="4"/>
  <c r="J971" i="4" s="1"/>
  <c r="G972" i="4"/>
  <c r="I972" i="4" s="1"/>
  <c r="H972" i="4"/>
  <c r="J972" i="4" s="1"/>
  <c r="G973" i="4"/>
  <c r="I973" i="4" s="1"/>
  <c r="H973" i="4"/>
  <c r="J973" i="4" s="1"/>
  <c r="G974" i="4"/>
  <c r="I974" i="4" s="1"/>
  <c r="H974" i="4"/>
  <c r="J974" i="4" s="1"/>
  <c r="G975" i="4"/>
  <c r="I975" i="4" s="1"/>
  <c r="H975" i="4"/>
  <c r="J975" i="4" s="1"/>
  <c r="G976" i="4"/>
  <c r="I976" i="4" s="1"/>
  <c r="H976" i="4"/>
  <c r="J976" i="4" s="1"/>
  <c r="G977" i="4"/>
  <c r="I977" i="4" s="1"/>
  <c r="H977" i="4"/>
  <c r="J977" i="4" s="1"/>
  <c r="G978" i="4"/>
  <c r="I978" i="4" s="1"/>
  <c r="H978" i="4"/>
  <c r="J978" i="4" s="1"/>
  <c r="G965" i="4" l="1"/>
  <c r="G966" i="4"/>
  <c r="G967" i="4"/>
  <c r="G968" i="4"/>
  <c r="U223" i="17" l="1"/>
  <c r="U224" i="17"/>
  <c r="S223" i="17"/>
  <c r="S224" i="17"/>
  <c r="R223" i="17"/>
  <c r="R224" i="17"/>
  <c r="R225" i="17"/>
  <c r="R226" i="17"/>
  <c r="R227" i="17"/>
  <c r="R228" i="17"/>
  <c r="R229" i="17"/>
  <c r="J957" i="4"/>
  <c r="I965" i="4"/>
  <c r="I966" i="4"/>
  <c r="I967" i="4"/>
  <c r="I968" i="4"/>
  <c r="H949" i="4"/>
  <c r="J949" i="4" s="1"/>
  <c r="H950" i="4"/>
  <c r="J950" i="4" s="1"/>
  <c r="H951" i="4"/>
  <c r="J951" i="4" s="1"/>
  <c r="H952" i="4"/>
  <c r="J952" i="4" s="1"/>
  <c r="H953" i="4"/>
  <c r="J953" i="4" s="1"/>
  <c r="H954" i="4"/>
  <c r="J954" i="4" s="1"/>
  <c r="H955" i="4"/>
  <c r="J955" i="4" s="1"/>
  <c r="H956" i="4"/>
  <c r="J956" i="4" s="1"/>
  <c r="H957" i="4"/>
  <c r="H958" i="4"/>
  <c r="J958" i="4" s="1"/>
  <c r="H959" i="4"/>
  <c r="J959" i="4" s="1"/>
  <c r="H960" i="4"/>
  <c r="J960" i="4" s="1"/>
  <c r="H961" i="4"/>
  <c r="J961" i="4" s="1"/>
  <c r="H962" i="4"/>
  <c r="J962" i="4" s="1"/>
  <c r="H963" i="4"/>
  <c r="J963" i="4" s="1"/>
  <c r="H964" i="4"/>
  <c r="J964" i="4" s="1"/>
  <c r="H965" i="4"/>
  <c r="J965" i="4" s="1"/>
  <c r="H966" i="4"/>
  <c r="J966" i="4" s="1"/>
  <c r="H967" i="4"/>
  <c r="J967" i="4" s="1"/>
  <c r="H968" i="4"/>
  <c r="J968" i="4" s="1"/>
  <c r="G949" i="4"/>
  <c r="I949" i="4" s="1"/>
  <c r="G950" i="4"/>
  <c r="I950" i="4" s="1"/>
  <c r="G951" i="4"/>
  <c r="I951" i="4" s="1"/>
  <c r="G952" i="4"/>
  <c r="I952" i="4" s="1"/>
  <c r="G953" i="4"/>
  <c r="I953" i="4" s="1"/>
  <c r="G954" i="4"/>
  <c r="I954" i="4" s="1"/>
  <c r="G955" i="4"/>
  <c r="I955" i="4" s="1"/>
  <c r="G956" i="4"/>
  <c r="I956" i="4" s="1"/>
  <c r="G957" i="4"/>
  <c r="I957" i="4" s="1"/>
  <c r="G958" i="4"/>
  <c r="I958" i="4" s="1"/>
  <c r="G959" i="4"/>
  <c r="I959" i="4" s="1"/>
  <c r="G960" i="4"/>
  <c r="I960" i="4" s="1"/>
  <c r="G961" i="4"/>
  <c r="I961" i="4" s="1"/>
  <c r="G962" i="4"/>
  <c r="I962" i="4" s="1"/>
  <c r="G963" i="4"/>
  <c r="I963" i="4" s="1"/>
  <c r="G964" i="4"/>
  <c r="I964" i="4" s="1"/>
  <c r="H945" i="4"/>
  <c r="J945" i="4" s="1"/>
  <c r="H946" i="4"/>
  <c r="J946" i="4" s="1"/>
  <c r="H947" i="4"/>
  <c r="J947" i="4" s="1"/>
  <c r="H948" i="4"/>
  <c r="J948" i="4" s="1"/>
  <c r="G945" i="4"/>
  <c r="I945" i="4" s="1"/>
  <c r="G946" i="4"/>
  <c r="I946" i="4" s="1"/>
  <c r="G947" i="4"/>
  <c r="I947" i="4" s="1"/>
  <c r="G948" i="4"/>
  <c r="I948" i="4" s="1"/>
  <c r="G941" i="4" l="1"/>
  <c r="I941" i="4" s="1"/>
  <c r="G942" i="4"/>
  <c r="I942" i="4" s="1"/>
  <c r="G943" i="4"/>
  <c r="I943" i="4" s="1"/>
  <c r="G944" i="4"/>
  <c r="I944" i="4" s="1"/>
  <c r="G938" i="4"/>
  <c r="I938" i="4" s="1"/>
  <c r="G939" i="4"/>
  <c r="I939" i="4" s="1"/>
  <c r="G940" i="4"/>
  <c r="I940" i="4" s="1"/>
  <c r="H938" i="4"/>
  <c r="J938" i="4" s="1"/>
  <c r="H939" i="4"/>
  <c r="J939" i="4" s="1"/>
  <c r="H940" i="4"/>
  <c r="J940" i="4" s="1"/>
  <c r="H941" i="4"/>
  <c r="J941" i="4" s="1"/>
  <c r="H942" i="4"/>
  <c r="J942" i="4" s="1"/>
  <c r="H943" i="4"/>
  <c r="J943" i="4" s="1"/>
  <c r="H944" i="4"/>
  <c r="J944" i="4" s="1"/>
  <c r="G937" i="4"/>
  <c r="I937" i="4" s="1"/>
  <c r="H937" i="4"/>
  <c r="J937" i="4" s="1"/>
  <c r="H933" i="4" l="1"/>
  <c r="J933" i="4" s="1"/>
  <c r="H934" i="4"/>
  <c r="J934" i="4" s="1"/>
  <c r="H935" i="4"/>
  <c r="J935" i="4" s="1"/>
  <c r="H936" i="4"/>
  <c r="J936" i="4" s="1"/>
  <c r="G933" i="4"/>
  <c r="I933" i="4" s="1"/>
  <c r="G934" i="4"/>
  <c r="I934" i="4" s="1"/>
  <c r="G935" i="4"/>
  <c r="I935" i="4" s="1"/>
  <c r="G936" i="4"/>
  <c r="I936" i="4" s="1"/>
  <c r="H929" i="4" l="1"/>
  <c r="J929" i="4" s="1"/>
  <c r="H930" i="4"/>
  <c r="J930" i="4" s="1"/>
  <c r="H931" i="4"/>
  <c r="J931" i="4" s="1"/>
  <c r="H932" i="4"/>
  <c r="J932" i="4" s="1"/>
  <c r="G929" i="4"/>
  <c r="I929" i="4" s="1"/>
  <c r="G930" i="4"/>
  <c r="I930" i="4" s="1"/>
  <c r="G931" i="4"/>
  <c r="I931" i="4" s="1"/>
  <c r="G932" i="4"/>
  <c r="I932" i="4" s="1"/>
  <c r="H901" i="4" l="1"/>
  <c r="J901" i="4" s="1"/>
  <c r="H902" i="4"/>
  <c r="J902" i="4" s="1"/>
  <c r="H903" i="4"/>
  <c r="J903" i="4" s="1"/>
  <c r="G901" i="4"/>
  <c r="I901" i="4" s="1"/>
  <c r="G902" i="4"/>
  <c r="I902" i="4" s="1"/>
  <c r="G903" i="4"/>
  <c r="I903" i="4" s="1"/>
  <c r="N187" i="18" l="1"/>
  <c r="M187" i="18"/>
  <c r="L187" i="18"/>
  <c r="G887" i="4" l="1"/>
  <c r="I887" i="4" s="1"/>
  <c r="H887" i="4"/>
  <c r="J887" i="4" s="1"/>
  <c r="G888" i="4"/>
  <c r="I888" i="4" s="1"/>
  <c r="H888" i="4"/>
  <c r="J888" i="4" s="1"/>
  <c r="G889" i="4"/>
  <c r="I889" i="4" s="1"/>
  <c r="H889" i="4"/>
  <c r="J889" i="4" s="1"/>
  <c r="G890" i="4"/>
  <c r="I890" i="4" s="1"/>
  <c r="H890" i="4"/>
  <c r="J890" i="4" s="1"/>
  <c r="G891" i="4"/>
  <c r="I891" i="4" s="1"/>
  <c r="H891" i="4"/>
  <c r="J891" i="4" s="1"/>
  <c r="G892" i="4"/>
  <c r="I892" i="4" s="1"/>
  <c r="H892" i="4"/>
  <c r="J892" i="4" s="1"/>
  <c r="G893" i="4"/>
  <c r="I893" i="4" s="1"/>
  <c r="H893" i="4"/>
  <c r="J893" i="4" s="1"/>
  <c r="G894" i="4"/>
  <c r="I894" i="4" s="1"/>
  <c r="H894" i="4"/>
  <c r="J894" i="4" s="1"/>
  <c r="G895" i="4"/>
  <c r="I895" i="4" s="1"/>
  <c r="H895" i="4"/>
  <c r="J895" i="4" s="1"/>
  <c r="G896" i="4"/>
  <c r="I896" i="4" s="1"/>
  <c r="H896" i="4"/>
  <c r="J896" i="4" s="1"/>
  <c r="G897" i="4"/>
  <c r="I897" i="4" s="1"/>
  <c r="H897" i="4"/>
  <c r="J897" i="4" s="1"/>
  <c r="G898" i="4"/>
  <c r="I898" i="4" s="1"/>
  <c r="H898" i="4"/>
  <c r="J898" i="4" s="1"/>
  <c r="G899" i="4"/>
  <c r="I899" i="4" s="1"/>
  <c r="H899" i="4"/>
  <c r="J899" i="4" s="1"/>
  <c r="G900" i="4"/>
  <c r="I900" i="4" s="1"/>
  <c r="H900" i="4"/>
  <c r="J900" i="4" s="1"/>
  <c r="G904" i="4"/>
  <c r="I904" i="4" s="1"/>
  <c r="H904" i="4"/>
  <c r="J904" i="4" s="1"/>
  <c r="G905" i="4"/>
  <c r="I905" i="4" s="1"/>
  <c r="H905" i="4"/>
  <c r="J905" i="4" s="1"/>
  <c r="G906" i="4"/>
  <c r="I906" i="4" s="1"/>
  <c r="H906" i="4"/>
  <c r="J906" i="4" s="1"/>
  <c r="G907" i="4"/>
  <c r="I907" i="4" s="1"/>
  <c r="H907" i="4"/>
  <c r="J907" i="4" s="1"/>
  <c r="G908" i="4"/>
  <c r="I908" i="4" s="1"/>
  <c r="H908" i="4"/>
  <c r="J908" i="4" s="1"/>
  <c r="G909" i="4"/>
  <c r="I909" i="4" s="1"/>
  <c r="H909" i="4"/>
  <c r="J909" i="4" s="1"/>
  <c r="G910" i="4"/>
  <c r="I910" i="4" s="1"/>
  <c r="H910" i="4"/>
  <c r="J910" i="4" s="1"/>
  <c r="G911" i="4"/>
  <c r="I911" i="4" s="1"/>
  <c r="H911" i="4"/>
  <c r="J911" i="4" s="1"/>
  <c r="G912" i="4"/>
  <c r="I912" i="4" s="1"/>
  <c r="H912" i="4"/>
  <c r="J912" i="4" s="1"/>
  <c r="G913" i="4"/>
  <c r="I913" i="4" s="1"/>
  <c r="H913" i="4"/>
  <c r="J913" i="4" s="1"/>
  <c r="G914" i="4"/>
  <c r="I914" i="4" s="1"/>
  <c r="H914" i="4"/>
  <c r="J914" i="4" s="1"/>
  <c r="G915" i="4"/>
  <c r="I915" i="4" s="1"/>
  <c r="H915" i="4"/>
  <c r="J915" i="4" s="1"/>
  <c r="G916" i="4"/>
  <c r="I916" i="4" s="1"/>
  <c r="H916" i="4"/>
  <c r="J916" i="4" s="1"/>
  <c r="G917" i="4"/>
  <c r="I917" i="4" s="1"/>
  <c r="H917" i="4"/>
  <c r="J917" i="4" s="1"/>
  <c r="G918" i="4"/>
  <c r="I918" i="4" s="1"/>
  <c r="H918" i="4"/>
  <c r="J918" i="4" s="1"/>
  <c r="G919" i="4"/>
  <c r="I919" i="4" s="1"/>
  <c r="H919" i="4"/>
  <c r="J919" i="4" s="1"/>
  <c r="G920" i="4"/>
  <c r="I920" i="4" s="1"/>
  <c r="H920" i="4"/>
  <c r="J920" i="4" s="1"/>
  <c r="G921" i="4"/>
  <c r="I921" i="4" s="1"/>
  <c r="H921" i="4"/>
  <c r="J921" i="4" s="1"/>
  <c r="G922" i="4"/>
  <c r="I922" i="4" s="1"/>
  <c r="H922" i="4"/>
  <c r="J922" i="4" s="1"/>
  <c r="G923" i="4"/>
  <c r="I923" i="4" s="1"/>
  <c r="H923" i="4"/>
  <c r="J923" i="4" s="1"/>
  <c r="G924" i="4"/>
  <c r="I924" i="4" s="1"/>
  <c r="H924" i="4"/>
  <c r="J924" i="4" s="1"/>
  <c r="G925" i="4"/>
  <c r="I925" i="4" s="1"/>
  <c r="H925" i="4"/>
  <c r="J925" i="4" s="1"/>
  <c r="G926" i="4"/>
  <c r="I926" i="4" s="1"/>
  <c r="H926" i="4"/>
  <c r="J926" i="4" s="1"/>
  <c r="G927" i="4"/>
  <c r="I927" i="4" s="1"/>
  <c r="H927" i="4"/>
  <c r="J927" i="4" s="1"/>
  <c r="G928" i="4"/>
  <c r="I928" i="4" s="1"/>
  <c r="H928" i="4"/>
  <c r="J928" i="4" s="1"/>
  <c r="G863" i="4" l="1"/>
  <c r="G864" i="4"/>
  <c r="G815" i="4" l="1"/>
  <c r="I815" i="4" s="1"/>
  <c r="H815" i="4"/>
  <c r="J815" i="4" s="1"/>
  <c r="G816" i="4"/>
  <c r="I816" i="4" s="1"/>
  <c r="H816" i="4"/>
  <c r="J816" i="4" s="1"/>
  <c r="G817" i="4"/>
  <c r="I817" i="4" s="1"/>
  <c r="H817" i="4"/>
  <c r="J817" i="4" s="1"/>
  <c r="G818" i="4"/>
  <c r="I818" i="4" s="1"/>
  <c r="H818" i="4"/>
  <c r="J818" i="4" s="1"/>
  <c r="G819" i="4"/>
  <c r="I819" i="4" s="1"/>
  <c r="H819" i="4"/>
  <c r="J819" i="4" s="1"/>
  <c r="G820" i="4"/>
  <c r="I820" i="4" s="1"/>
  <c r="H820" i="4"/>
  <c r="J820" i="4" s="1"/>
  <c r="G821" i="4"/>
  <c r="I821" i="4" s="1"/>
  <c r="H821" i="4"/>
  <c r="J821" i="4" s="1"/>
  <c r="G822" i="4"/>
  <c r="I822" i="4" s="1"/>
  <c r="H822" i="4"/>
  <c r="J822" i="4" s="1"/>
  <c r="G823" i="4"/>
  <c r="I823" i="4" s="1"/>
  <c r="H823" i="4"/>
  <c r="J823" i="4" s="1"/>
  <c r="G824" i="4"/>
  <c r="I824" i="4" s="1"/>
  <c r="H824" i="4"/>
  <c r="J824" i="4" s="1"/>
  <c r="G825" i="4"/>
  <c r="I825" i="4" s="1"/>
  <c r="H825" i="4"/>
  <c r="J825" i="4" s="1"/>
  <c r="G826" i="4"/>
  <c r="I826" i="4" s="1"/>
  <c r="H826" i="4"/>
  <c r="J826" i="4" s="1"/>
  <c r="G827" i="4"/>
  <c r="I827" i="4" s="1"/>
  <c r="H827" i="4"/>
  <c r="J827" i="4" s="1"/>
  <c r="G828" i="4"/>
  <c r="I828" i="4" s="1"/>
  <c r="H828" i="4"/>
  <c r="J828" i="4" s="1"/>
  <c r="G829" i="4"/>
  <c r="I829" i="4" s="1"/>
  <c r="H829" i="4"/>
  <c r="J829" i="4" s="1"/>
  <c r="G830" i="4"/>
  <c r="I830" i="4" s="1"/>
  <c r="H830" i="4"/>
  <c r="J830" i="4" s="1"/>
  <c r="G831" i="4"/>
  <c r="I831" i="4" s="1"/>
  <c r="H831" i="4"/>
  <c r="J831" i="4" s="1"/>
  <c r="G832" i="4"/>
  <c r="I832" i="4" s="1"/>
  <c r="H832" i="4"/>
  <c r="J832" i="4" s="1"/>
  <c r="G833" i="4"/>
  <c r="I833" i="4" s="1"/>
  <c r="H833" i="4"/>
  <c r="J833" i="4" s="1"/>
  <c r="G834" i="4"/>
  <c r="I834" i="4" s="1"/>
  <c r="H834" i="4"/>
  <c r="J834" i="4" s="1"/>
  <c r="G835" i="4"/>
  <c r="I835" i="4" s="1"/>
  <c r="H835" i="4"/>
  <c r="J835" i="4" s="1"/>
  <c r="G836" i="4"/>
  <c r="I836" i="4" s="1"/>
  <c r="H836" i="4"/>
  <c r="J836" i="4" s="1"/>
  <c r="G837" i="4"/>
  <c r="I837" i="4" s="1"/>
  <c r="H837" i="4"/>
  <c r="J837" i="4" s="1"/>
  <c r="G838" i="4"/>
  <c r="I838" i="4" s="1"/>
  <c r="H838" i="4"/>
  <c r="J838" i="4" s="1"/>
  <c r="G839" i="4"/>
  <c r="I839" i="4" s="1"/>
  <c r="H839" i="4"/>
  <c r="J839" i="4" s="1"/>
  <c r="G840" i="4"/>
  <c r="I840" i="4" s="1"/>
  <c r="H840" i="4"/>
  <c r="J840" i="4" s="1"/>
  <c r="G841" i="4"/>
  <c r="I841" i="4" s="1"/>
  <c r="H841" i="4"/>
  <c r="J841" i="4" s="1"/>
  <c r="G842" i="4"/>
  <c r="I842" i="4" s="1"/>
  <c r="H842" i="4"/>
  <c r="J842" i="4" s="1"/>
  <c r="G843" i="4"/>
  <c r="I843" i="4" s="1"/>
  <c r="H843" i="4"/>
  <c r="J843" i="4" s="1"/>
  <c r="G844" i="4"/>
  <c r="I844" i="4" s="1"/>
  <c r="H844" i="4"/>
  <c r="J844" i="4" s="1"/>
  <c r="G845" i="4"/>
  <c r="I845" i="4" s="1"/>
  <c r="H845" i="4"/>
  <c r="J845" i="4" s="1"/>
  <c r="G846" i="4"/>
  <c r="I846" i="4" s="1"/>
  <c r="H846" i="4"/>
  <c r="J846" i="4" s="1"/>
  <c r="G847" i="4"/>
  <c r="I847" i="4" s="1"/>
  <c r="H847" i="4"/>
  <c r="J847" i="4" s="1"/>
  <c r="G848" i="4"/>
  <c r="I848" i="4" s="1"/>
  <c r="H848" i="4"/>
  <c r="J848" i="4" s="1"/>
  <c r="G849" i="4"/>
  <c r="I849" i="4" s="1"/>
  <c r="H849" i="4"/>
  <c r="J849" i="4" s="1"/>
  <c r="G850" i="4"/>
  <c r="I850" i="4" s="1"/>
  <c r="H850" i="4"/>
  <c r="J850" i="4" s="1"/>
  <c r="G851" i="4"/>
  <c r="I851" i="4" s="1"/>
  <c r="H851" i="4"/>
  <c r="J851" i="4" s="1"/>
  <c r="G852" i="4"/>
  <c r="I852" i="4" s="1"/>
  <c r="H852" i="4"/>
  <c r="J852" i="4" s="1"/>
  <c r="G853" i="4"/>
  <c r="I853" i="4" s="1"/>
  <c r="H853" i="4"/>
  <c r="J853" i="4" s="1"/>
  <c r="G854" i="4"/>
  <c r="I854" i="4" s="1"/>
  <c r="H854" i="4"/>
  <c r="J854" i="4" s="1"/>
  <c r="G855" i="4"/>
  <c r="I855" i="4" s="1"/>
  <c r="H855" i="4"/>
  <c r="J855" i="4" s="1"/>
  <c r="G856" i="4"/>
  <c r="I856" i="4" s="1"/>
  <c r="H856" i="4"/>
  <c r="J856" i="4" s="1"/>
  <c r="G857" i="4"/>
  <c r="I857" i="4" s="1"/>
  <c r="H857" i="4"/>
  <c r="J857" i="4" s="1"/>
  <c r="G858" i="4"/>
  <c r="I858" i="4" s="1"/>
  <c r="H858" i="4"/>
  <c r="J858" i="4" s="1"/>
  <c r="G859" i="4"/>
  <c r="I859" i="4" s="1"/>
  <c r="H859" i="4"/>
  <c r="J859" i="4" s="1"/>
  <c r="G860" i="4"/>
  <c r="I860" i="4" s="1"/>
  <c r="H860" i="4"/>
  <c r="J860" i="4" s="1"/>
  <c r="G861" i="4"/>
  <c r="I861" i="4" s="1"/>
  <c r="H861" i="4"/>
  <c r="J861" i="4" s="1"/>
  <c r="G862" i="4"/>
  <c r="I862" i="4" s="1"/>
  <c r="H862" i="4"/>
  <c r="J862" i="4" s="1"/>
  <c r="H863" i="4"/>
  <c r="J863" i="4" s="1"/>
  <c r="I863" i="4"/>
  <c r="I864" i="4"/>
  <c r="H864" i="4"/>
  <c r="J864" i="4" s="1"/>
  <c r="G865" i="4"/>
  <c r="I865" i="4" s="1"/>
  <c r="H865" i="4"/>
  <c r="J865" i="4" s="1"/>
  <c r="G866" i="4"/>
  <c r="I866" i="4" s="1"/>
  <c r="H866" i="4"/>
  <c r="J866" i="4" s="1"/>
  <c r="G867" i="4"/>
  <c r="I867" i="4" s="1"/>
  <c r="H867" i="4"/>
  <c r="J867" i="4" s="1"/>
  <c r="G868" i="4"/>
  <c r="I868" i="4" s="1"/>
  <c r="H868" i="4"/>
  <c r="J868" i="4" s="1"/>
  <c r="G869" i="4"/>
  <c r="I869" i="4" s="1"/>
  <c r="H869" i="4"/>
  <c r="J869" i="4" s="1"/>
  <c r="G870" i="4"/>
  <c r="I870" i="4" s="1"/>
  <c r="H870" i="4"/>
  <c r="J870" i="4" s="1"/>
  <c r="G871" i="4"/>
  <c r="I871" i="4" s="1"/>
  <c r="H871" i="4"/>
  <c r="J871" i="4" s="1"/>
  <c r="G872" i="4"/>
  <c r="I872" i="4" s="1"/>
  <c r="H872" i="4"/>
  <c r="J872" i="4" s="1"/>
  <c r="G873" i="4"/>
  <c r="I873" i="4" s="1"/>
  <c r="H873" i="4"/>
  <c r="J873" i="4" s="1"/>
  <c r="G874" i="4"/>
  <c r="I874" i="4" s="1"/>
  <c r="H874" i="4"/>
  <c r="J874" i="4" s="1"/>
  <c r="G875" i="4"/>
  <c r="I875" i="4" s="1"/>
  <c r="H875" i="4"/>
  <c r="J875" i="4" s="1"/>
  <c r="G876" i="4"/>
  <c r="I876" i="4" s="1"/>
  <c r="H876" i="4"/>
  <c r="J876" i="4" s="1"/>
  <c r="G877" i="4"/>
  <c r="I877" i="4" s="1"/>
  <c r="H877" i="4"/>
  <c r="J877" i="4" s="1"/>
  <c r="G878" i="4"/>
  <c r="I878" i="4" s="1"/>
  <c r="H878" i="4"/>
  <c r="J878" i="4" s="1"/>
  <c r="G879" i="4"/>
  <c r="I879" i="4" s="1"/>
  <c r="H879" i="4"/>
  <c r="J879" i="4" s="1"/>
  <c r="G880" i="4"/>
  <c r="I880" i="4" s="1"/>
  <c r="H880" i="4"/>
  <c r="J880" i="4" s="1"/>
  <c r="G881" i="4"/>
  <c r="I881" i="4" s="1"/>
  <c r="H881" i="4"/>
  <c r="J881" i="4" s="1"/>
  <c r="G882" i="4"/>
  <c r="I882" i="4" s="1"/>
  <c r="H882" i="4"/>
  <c r="J882" i="4" s="1"/>
  <c r="G883" i="4"/>
  <c r="I883" i="4" s="1"/>
  <c r="H883" i="4"/>
  <c r="J883" i="4" s="1"/>
  <c r="G884" i="4"/>
  <c r="I884" i="4" s="1"/>
  <c r="H884" i="4"/>
  <c r="J884" i="4" s="1"/>
  <c r="G885" i="4"/>
  <c r="I885" i="4" s="1"/>
  <c r="H885" i="4"/>
  <c r="J885" i="4" s="1"/>
  <c r="G886" i="4"/>
  <c r="I886" i="4" s="1"/>
  <c r="H886" i="4"/>
  <c r="J886" i="4" s="1"/>
  <c r="G808" i="4" l="1"/>
  <c r="I808" i="4" s="1"/>
  <c r="H808" i="4"/>
  <c r="J808" i="4" s="1"/>
  <c r="G809" i="4"/>
  <c r="I809" i="4" s="1"/>
  <c r="H809" i="4"/>
  <c r="J809" i="4" s="1"/>
  <c r="G810" i="4"/>
  <c r="I810" i="4" s="1"/>
  <c r="H810" i="4"/>
  <c r="J810" i="4" s="1"/>
  <c r="G811" i="4"/>
  <c r="I811" i="4" s="1"/>
  <c r="H811" i="4"/>
  <c r="J811" i="4" s="1"/>
  <c r="G812" i="4"/>
  <c r="I812" i="4" s="1"/>
  <c r="H812" i="4"/>
  <c r="J812" i="4" s="1"/>
  <c r="G813" i="4"/>
  <c r="I813" i="4" s="1"/>
  <c r="H813" i="4"/>
  <c r="J813" i="4" s="1"/>
  <c r="G814" i="4"/>
  <c r="I814" i="4" s="1"/>
  <c r="H814" i="4"/>
  <c r="J814" i="4" s="1"/>
  <c r="G767" i="4" l="1"/>
  <c r="I767" i="4" s="1"/>
  <c r="H767" i="4"/>
  <c r="J767" i="4" s="1"/>
  <c r="G768" i="4"/>
  <c r="I768" i="4" s="1"/>
  <c r="H768" i="4"/>
  <c r="J768" i="4" s="1"/>
  <c r="G769" i="4"/>
  <c r="I769" i="4" s="1"/>
  <c r="H769" i="4"/>
  <c r="J769" i="4" s="1"/>
  <c r="G770" i="4"/>
  <c r="I770" i="4" s="1"/>
  <c r="H770" i="4"/>
  <c r="J770" i="4" s="1"/>
  <c r="G771" i="4"/>
  <c r="I771" i="4" s="1"/>
  <c r="H771" i="4"/>
  <c r="J771" i="4" s="1"/>
  <c r="G772" i="4"/>
  <c r="I772" i="4" s="1"/>
  <c r="H772" i="4"/>
  <c r="J772" i="4" s="1"/>
  <c r="G773" i="4"/>
  <c r="I773" i="4" s="1"/>
  <c r="H773" i="4"/>
  <c r="J773" i="4" s="1"/>
  <c r="G774" i="4"/>
  <c r="I774" i="4" s="1"/>
  <c r="H774" i="4"/>
  <c r="J774" i="4" s="1"/>
  <c r="G775" i="4"/>
  <c r="I775" i="4" s="1"/>
  <c r="H775" i="4"/>
  <c r="J775" i="4" s="1"/>
  <c r="G776" i="4"/>
  <c r="I776" i="4" s="1"/>
  <c r="H776" i="4"/>
  <c r="J776" i="4" s="1"/>
  <c r="G777" i="4"/>
  <c r="I777" i="4" s="1"/>
  <c r="H777" i="4"/>
  <c r="J777" i="4" s="1"/>
  <c r="G778" i="4"/>
  <c r="I778" i="4" s="1"/>
  <c r="H778" i="4"/>
  <c r="J778" i="4" s="1"/>
  <c r="G779" i="4"/>
  <c r="I779" i="4" s="1"/>
  <c r="H779" i="4"/>
  <c r="J779" i="4" s="1"/>
  <c r="G780" i="4"/>
  <c r="I780" i="4" s="1"/>
  <c r="H780" i="4"/>
  <c r="J780" i="4" s="1"/>
  <c r="G781" i="4"/>
  <c r="I781" i="4" s="1"/>
  <c r="H781" i="4"/>
  <c r="J781" i="4" s="1"/>
  <c r="G782" i="4"/>
  <c r="I782" i="4" s="1"/>
  <c r="H782" i="4"/>
  <c r="J782" i="4" s="1"/>
  <c r="G783" i="4"/>
  <c r="I783" i="4" s="1"/>
  <c r="H783" i="4"/>
  <c r="J783" i="4" s="1"/>
  <c r="G784" i="4"/>
  <c r="I784" i="4" s="1"/>
  <c r="H784" i="4"/>
  <c r="J784" i="4" s="1"/>
  <c r="G785" i="4"/>
  <c r="I785" i="4" s="1"/>
  <c r="H785" i="4"/>
  <c r="J785" i="4" s="1"/>
  <c r="G786" i="4"/>
  <c r="I786" i="4" s="1"/>
  <c r="H786" i="4"/>
  <c r="J786" i="4" s="1"/>
  <c r="G787" i="4"/>
  <c r="I787" i="4" s="1"/>
  <c r="H787" i="4"/>
  <c r="J787" i="4" s="1"/>
  <c r="G788" i="4"/>
  <c r="I788" i="4" s="1"/>
  <c r="H788" i="4"/>
  <c r="J788" i="4" s="1"/>
  <c r="G789" i="4"/>
  <c r="I789" i="4" s="1"/>
  <c r="H789" i="4"/>
  <c r="J789" i="4" s="1"/>
  <c r="G790" i="4"/>
  <c r="I790" i="4" s="1"/>
  <c r="H790" i="4"/>
  <c r="J790" i="4" s="1"/>
  <c r="G791" i="4"/>
  <c r="I791" i="4" s="1"/>
  <c r="H791" i="4"/>
  <c r="J791" i="4" s="1"/>
  <c r="G792" i="4"/>
  <c r="I792" i="4" s="1"/>
  <c r="H792" i="4"/>
  <c r="J792" i="4" s="1"/>
  <c r="G793" i="4"/>
  <c r="I793" i="4" s="1"/>
  <c r="H793" i="4"/>
  <c r="J793" i="4" s="1"/>
  <c r="G794" i="4"/>
  <c r="I794" i="4" s="1"/>
  <c r="H794" i="4"/>
  <c r="J794" i="4" s="1"/>
  <c r="G795" i="4"/>
  <c r="I795" i="4" s="1"/>
  <c r="H795" i="4"/>
  <c r="J795" i="4" s="1"/>
  <c r="G796" i="4"/>
  <c r="I796" i="4" s="1"/>
  <c r="H796" i="4"/>
  <c r="J796" i="4" s="1"/>
  <c r="G797" i="4"/>
  <c r="I797" i="4" s="1"/>
  <c r="H797" i="4"/>
  <c r="J797" i="4" s="1"/>
  <c r="G798" i="4"/>
  <c r="I798" i="4" s="1"/>
  <c r="H798" i="4"/>
  <c r="J798" i="4" s="1"/>
  <c r="G799" i="4"/>
  <c r="I799" i="4" s="1"/>
  <c r="H799" i="4"/>
  <c r="J799" i="4" s="1"/>
  <c r="G800" i="4"/>
  <c r="I800" i="4" s="1"/>
  <c r="H800" i="4"/>
  <c r="J800" i="4" s="1"/>
  <c r="G801" i="4"/>
  <c r="I801" i="4" s="1"/>
  <c r="H801" i="4"/>
  <c r="J801" i="4" s="1"/>
  <c r="G802" i="4"/>
  <c r="I802" i="4" s="1"/>
  <c r="H802" i="4"/>
  <c r="J802" i="4" s="1"/>
  <c r="G803" i="4"/>
  <c r="I803" i="4" s="1"/>
  <c r="H803" i="4"/>
  <c r="J803" i="4" s="1"/>
  <c r="G804" i="4"/>
  <c r="I804" i="4" s="1"/>
  <c r="H804" i="4"/>
  <c r="J804" i="4" s="1"/>
  <c r="G805" i="4"/>
  <c r="I805" i="4" s="1"/>
  <c r="H805" i="4"/>
  <c r="J805" i="4" s="1"/>
  <c r="G806" i="4"/>
  <c r="I806" i="4" s="1"/>
  <c r="H806" i="4"/>
  <c r="J806" i="4" s="1"/>
  <c r="G807" i="4"/>
  <c r="I807" i="4" s="1"/>
  <c r="H807" i="4"/>
  <c r="J807" i="4" s="1"/>
  <c r="H437" i="1" l="1"/>
  <c r="H438" i="1"/>
  <c r="H439" i="1"/>
  <c r="G437" i="1"/>
  <c r="G438" i="1"/>
  <c r="G439" i="1"/>
  <c r="G762" i="4" l="1"/>
  <c r="I762" i="4" s="1"/>
  <c r="H762" i="4"/>
  <c r="J762" i="4" s="1"/>
  <c r="G763" i="4"/>
  <c r="I763" i="4" s="1"/>
  <c r="H763" i="4"/>
  <c r="J763" i="4" s="1"/>
  <c r="G764" i="4"/>
  <c r="I764" i="4" s="1"/>
  <c r="H764" i="4"/>
  <c r="J764" i="4" s="1"/>
  <c r="G765" i="4"/>
  <c r="I765" i="4" s="1"/>
  <c r="H765" i="4"/>
  <c r="J765" i="4" s="1"/>
  <c r="G766" i="4"/>
  <c r="I766" i="4" s="1"/>
  <c r="H766" i="4"/>
  <c r="J766" i="4" s="1"/>
  <c r="N186" i="18" l="1"/>
  <c r="M186" i="18"/>
  <c r="L186" i="18"/>
  <c r="N185" i="18" l="1"/>
  <c r="M185" i="18"/>
  <c r="L185" i="18"/>
  <c r="G737" i="4" l="1"/>
  <c r="I737" i="4" s="1"/>
  <c r="H737" i="4"/>
  <c r="J737" i="4" s="1"/>
  <c r="G738" i="4"/>
  <c r="I738" i="4" s="1"/>
  <c r="H738" i="4"/>
  <c r="J738" i="4" s="1"/>
  <c r="G739" i="4"/>
  <c r="I739" i="4" s="1"/>
  <c r="H739" i="4"/>
  <c r="J739" i="4" s="1"/>
  <c r="G740" i="4"/>
  <c r="I740" i="4" s="1"/>
  <c r="H740" i="4"/>
  <c r="J740" i="4" s="1"/>
  <c r="G741" i="4"/>
  <c r="I741" i="4" s="1"/>
  <c r="H741" i="4"/>
  <c r="J741" i="4" s="1"/>
  <c r="G742" i="4"/>
  <c r="I742" i="4" s="1"/>
  <c r="H742" i="4"/>
  <c r="J742" i="4" s="1"/>
  <c r="G743" i="4"/>
  <c r="I743" i="4" s="1"/>
  <c r="H743" i="4"/>
  <c r="J743" i="4" s="1"/>
  <c r="G744" i="4"/>
  <c r="I744" i="4" s="1"/>
  <c r="H744" i="4"/>
  <c r="J744" i="4" s="1"/>
  <c r="G745" i="4"/>
  <c r="I745" i="4" s="1"/>
  <c r="H745" i="4"/>
  <c r="J745" i="4" s="1"/>
  <c r="G746" i="4"/>
  <c r="I746" i="4" s="1"/>
  <c r="H746" i="4"/>
  <c r="J746" i="4" s="1"/>
  <c r="G747" i="4"/>
  <c r="I747" i="4" s="1"/>
  <c r="H747" i="4"/>
  <c r="J747" i="4" s="1"/>
  <c r="G748" i="4"/>
  <c r="I748" i="4" s="1"/>
  <c r="H748" i="4"/>
  <c r="J748" i="4" s="1"/>
  <c r="G749" i="4"/>
  <c r="I749" i="4" s="1"/>
  <c r="H749" i="4"/>
  <c r="J749" i="4" s="1"/>
  <c r="G750" i="4"/>
  <c r="I750" i="4" s="1"/>
  <c r="H750" i="4"/>
  <c r="J750" i="4" s="1"/>
  <c r="G751" i="4"/>
  <c r="I751" i="4" s="1"/>
  <c r="H751" i="4"/>
  <c r="J751" i="4" s="1"/>
  <c r="G752" i="4"/>
  <c r="I752" i="4" s="1"/>
  <c r="H752" i="4"/>
  <c r="J752" i="4" s="1"/>
  <c r="G753" i="4"/>
  <c r="I753" i="4" s="1"/>
  <c r="H753" i="4"/>
  <c r="J753" i="4" s="1"/>
  <c r="G754" i="4"/>
  <c r="I754" i="4" s="1"/>
  <c r="H754" i="4"/>
  <c r="J754" i="4" s="1"/>
  <c r="G755" i="4"/>
  <c r="I755" i="4" s="1"/>
  <c r="H755" i="4"/>
  <c r="J755" i="4" s="1"/>
  <c r="G756" i="4"/>
  <c r="I756" i="4" s="1"/>
  <c r="H756" i="4"/>
  <c r="J756" i="4" s="1"/>
  <c r="G757" i="4"/>
  <c r="I757" i="4" s="1"/>
  <c r="H757" i="4"/>
  <c r="J757" i="4" s="1"/>
  <c r="G758" i="4"/>
  <c r="I758" i="4" s="1"/>
  <c r="H758" i="4"/>
  <c r="J758" i="4" s="1"/>
  <c r="G759" i="4"/>
  <c r="I759" i="4" s="1"/>
  <c r="H759" i="4"/>
  <c r="J759" i="4" s="1"/>
  <c r="G760" i="4"/>
  <c r="I760" i="4" s="1"/>
  <c r="H760" i="4"/>
  <c r="J760" i="4" s="1"/>
  <c r="G761" i="4"/>
  <c r="I761" i="4" s="1"/>
  <c r="H761" i="4"/>
  <c r="J761" i="4" s="1"/>
  <c r="H728" i="4" l="1"/>
  <c r="J728" i="4" s="1"/>
  <c r="G728" i="4"/>
  <c r="I728" i="4" s="1"/>
  <c r="H709" i="4" l="1"/>
  <c r="J709" i="4" s="1"/>
  <c r="H710" i="4"/>
  <c r="J710" i="4" s="1"/>
  <c r="H711" i="4"/>
  <c r="J711" i="4" s="1"/>
  <c r="H712" i="4"/>
  <c r="J712" i="4" s="1"/>
  <c r="G709" i="4"/>
  <c r="I709" i="4" s="1"/>
  <c r="G710" i="4"/>
  <c r="I710" i="4" s="1"/>
  <c r="G711" i="4"/>
  <c r="I711" i="4" s="1"/>
  <c r="G712" i="4"/>
  <c r="I712" i="4" s="1"/>
  <c r="N184" i="18" l="1"/>
  <c r="M184" i="18"/>
  <c r="L184" i="18"/>
  <c r="N183" i="18"/>
  <c r="M183" i="18"/>
  <c r="L183" i="18"/>
  <c r="G702" i="4" l="1"/>
  <c r="I702" i="4" s="1"/>
  <c r="H702" i="4"/>
  <c r="J702" i="4" s="1"/>
  <c r="G703" i="4"/>
  <c r="I703" i="4" s="1"/>
  <c r="H703" i="4"/>
  <c r="J703" i="4" s="1"/>
  <c r="G704" i="4"/>
  <c r="I704" i="4" s="1"/>
  <c r="H704" i="4"/>
  <c r="J704" i="4" s="1"/>
  <c r="G705" i="4"/>
  <c r="I705" i="4" s="1"/>
  <c r="H705" i="4"/>
  <c r="J705" i="4" s="1"/>
  <c r="G706" i="4"/>
  <c r="I706" i="4" s="1"/>
  <c r="H706" i="4"/>
  <c r="J706" i="4" s="1"/>
  <c r="G707" i="4"/>
  <c r="I707" i="4" s="1"/>
  <c r="H707" i="4"/>
  <c r="J707" i="4" s="1"/>
  <c r="G708" i="4"/>
  <c r="I708" i="4" s="1"/>
  <c r="H708" i="4"/>
  <c r="J708" i="4" s="1"/>
  <c r="G713" i="4"/>
  <c r="I713" i="4" s="1"/>
  <c r="H713" i="4"/>
  <c r="J713" i="4" s="1"/>
  <c r="G714" i="4"/>
  <c r="I714" i="4" s="1"/>
  <c r="H714" i="4"/>
  <c r="J714" i="4" s="1"/>
  <c r="G715" i="4"/>
  <c r="I715" i="4" s="1"/>
  <c r="H715" i="4"/>
  <c r="J715" i="4" s="1"/>
  <c r="L181" i="18" l="1"/>
  <c r="L182" i="18"/>
  <c r="N182" i="18"/>
  <c r="M182" i="18"/>
  <c r="N181" i="18" l="1"/>
  <c r="M181" i="18"/>
  <c r="N180" i="18"/>
  <c r="M180" i="18"/>
  <c r="L180" i="18"/>
  <c r="N179" i="18" l="1"/>
  <c r="M179" i="18"/>
  <c r="L179" i="18"/>
  <c r="S140" i="17" l="1"/>
  <c r="N178" i="18" l="1"/>
  <c r="M178" i="18"/>
  <c r="L178" i="18"/>
  <c r="G647" i="4" l="1"/>
  <c r="G648" i="4"/>
  <c r="G649" i="4"/>
  <c r="G650" i="4"/>
  <c r="G651" i="4"/>
  <c r="G652" i="4"/>
  <c r="G594" i="4" l="1"/>
  <c r="I594" i="4" s="1"/>
  <c r="H594" i="4"/>
  <c r="J594" i="4" s="1"/>
  <c r="G595" i="4"/>
  <c r="I595" i="4" s="1"/>
  <c r="H595" i="4"/>
  <c r="J595" i="4" s="1"/>
  <c r="G596" i="4"/>
  <c r="I596" i="4" s="1"/>
  <c r="H596" i="4"/>
  <c r="J596" i="4" s="1"/>
  <c r="G597" i="4"/>
  <c r="I597" i="4" s="1"/>
  <c r="H597" i="4"/>
  <c r="J597" i="4" s="1"/>
  <c r="G598" i="4"/>
  <c r="I598" i="4" s="1"/>
  <c r="H598" i="4"/>
  <c r="J598" i="4" s="1"/>
  <c r="G599" i="4"/>
  <c r="I599" i="4" s="1"/>
  <c r="H599" i="4"/>
  <c r="J599" i="4" s="1"/>
  <c r="G600" i="4"/>
  <c r="I600" i="4" s="1"/>
  <c r="H600" i="4"/>
  <c r="J600" i="4" s="1"/>
  <c r="G601" i="4"/>
  <c r="I601" i="4" s="1"/>
  <c r="H601" i="4"/>
  <c r="J601" i="4" s="1"/>
  <c r="G602" i="4"/>
  <c r="I602" i="4" s="1"/>
  <c r="H602" i="4"/>
  <c r="J602" i="4" s="1"/>
  <c r="G603" i="4"/>
  <c r="I603" i="4" s="1"/>
  <c r="H603" i="4"/>
  <c r="J603" i="4" s="1"/>
  <c r="G604" i="4"/>
  <c r="I604" i="4" s="1"/>
  <c r="H604" i="4"/>
  <c r="J604" i="4" s="1"/>
  <c r="G605" i="4"/>
  <c r="I605" i="4" s="1"/>
  <c r="H605" i="4"/>
  <c r="J605" i="4" s="1"/>
  <c r="G606" i="4"/>
  <c r="I606" i="4" s="1"/>
  <c r="H606" i="4"/>
  <c r="J606" i="4" s="1"/>
  <c r="G607" i="4"/>
  <c r="I607" i="4" s="1"/>
  <c r="H607" i="4"/>
  <c r="J607" i="4" s="1"/>
  <c r="G608" i="4"/>
  <c r="I608" i="4" s="1"/>
  <c r="H608" i="4"/>
  <c r="J608" i="4" s="1"/>
  <c r="G609" i="4"/>
  <c r="I609" i="4" s="1"/>
  <c r="H609" i="4"/>
  <c r="J609" i="4" s="1"/>
  <c r="G610" i="4"/>
  <c r="I610" i="4" s="1"/>
  <c r="H610" i="4"/>
  <c r="J610" i="4" s="1"/>
  <c r="G611" i="4"/>
  <c r="I611" i="4" s="1"/>
  <c r="H611" i="4"/>
  <c r="J611" i="4" s="1"/>
  <c r="G612" i="4"/>
  <c r="I612" i="4" s="1"/>
  <c r="H612" i="4"/>
  <c r="J612" i="4" s="1"/>
  <c r="G613" i="4"/>
  <c r="I613" i="4" s="1"/>
  <c r="H613" i="4"/>
  <c r="J613" i="4" s="1"/>
  <c r="G614" i="4"/>
  <c r="I614" i="4" s="1"/>
  <c r="H614" i="4"/>
  <c r="J614" i="4" s="1"/>
  <c r="G615" i="4"/>
  <c r="I615" i="4" s="1"/>
  <c r="H615" i="4"/>
  <c r="J615" i="4" s="1"/>
  <c r="G616" i="4"/>
  <c r="I616" i="4" s="1"/>
  <c r="H616" i="4"/>
  <c r="J616" i="4" s="1"/>
  <c r="G617" i="4"/>
  <c r="I617" i="4" s="1"/>
  <c r="H617" i="4"/>
  <c r="J617" i="4" s="1"/>
  <c r="G618" i="4"/>
  <c r="I618" i="4" s="1"/>
  <c r="H618" i="4"/>
  <c r="J618" i="4" s="1"/>
  <c r="G619" i="4"/>
  <c r="I619" i="4" s="1"/>
  <c r="H619" i="4"/>
  <c r="J619" i="4" s="1"/>
  <c r="G620" i="4"/>
  <c r="I620" i="4" s="1"/>
  <c r="H620" i="4"/>
  <c r="J620" i="4" s="1"/>
  <c r="G621" i="4"/>
  <c r="I621" i="4" s="1"/>
  <c r="H621" i="4"/>
  <c r="J621" i="4" s="1"/>
  <c r="G622" i="4"/>
  <c r="I622" i="4" s="1"/>
  <c r="H622" i="4"/>
  <c r="J622" i="4" s="1"/>
  <c r="G623" i="4"/>
  <c r="I623" i="4" s="1"/>
  <c r="H623" i="4"/>
  <c r="J623" i="4" s="1"/>
  <c r="G624" i="4"/>
  <c r="I624" i="4" s="1"/>
  <c r="H624" i="4"/>
  <c r="J624" i="4" s="1"/>
  <c r="G625" i="4"/>
  <c r="I625" i="4" s="1"/>
  <c r="H625" i="4"/>
  <c r="J625" i="4" s="1"/>
  <c r="G626" i="4"/>
  <c r="I626" i="4" s="1"/>
  <c r="H626" i="4"/>
  <c r="J626" i="4" s="1"/>
  <c r="G627" i="4"/>
  <c r="I627" i="4" s="1"/>
  <c r="H627" i="4"/>
  <c r="J627" i="4" s="1"/>
  <c r="G628" i="4"/>
  <c r="I628" i="4" s="1"/>
  <c r="H628" i="4"/>
  <c r="J628" i="4" s="1"/>
  <c r="G629" i="4"/>
  <c r="I629" i="4" s="1"/>
  <c r="H629" i="4"/>
  <c r="J629" i="4" s="1"/>
  <c r="G630" i="4"/>
  <c r="I630" i="4" s="1"/>
  <c r="H630" i="4"/>
  <c r="J630" i="4" s="1"/>
  <c r="G631" i="4"/>
  <c r="I631" i="4" s="1"/>
  <c r="H631" i="4"/>
  <c r="J631" i="4" s="1"/>
  <c r="G632" i="4"/>
  <c r="I632" i="4" s="1"/>
  <c r="H632" i="4"/>
  <c r="J632" i="4" s="1"/>
  <c r="G633" i="4"/>
  <c r="I633" i="4" s="1"/>
  <c r="H633" i="4"/>
  <c r="J633" i="4" s="1"/>
  <c r="G634" i="4"/>
  <c r="I634" i="4" s="1"/>
  <c r="H634" i="4"/>
  <c r="J634" i="4" s="1"/>
  <c r="G635" i="4"/>
  <c r="I635" i="4" s="1"/>
  <c r="H635" i="4"/>
  <c r="J635" i="4" s="1"/>
  <c r="G636" i="4"/>
  <c r="I636" i="4" s="1"/>
  <c r="H636" i="4"/>
  <c r="J636" i="4" s="1"/>
  <c r="G637" i="4"/>
  <c r="I637" i="4" s="1"/>
  <c r="H637" i="4"/>
  <c r="J637" i="4" s="1"/>
  <c r="G638" i="4"/>
  <c r="I638" i="4" s="1"/>
  <c r="H638" i="4"/>
  <c r="J638" i="4" s="1"/>
  <c r="G639" i="4"/>
  <c r="I639" i="4" s="1"/>
  <c r="H639" i="4"/>
  <c r="J639" i="4" s="1"/>
  <c r="G640" i="4"/>
  <c r="I640" i="4" s="1"/>
  <c r="H640" i="4"/>
  <c r="J640" i="4" s="1"/>
  <c r="G641" i="4"/>
  <c r="I641" i="4" s="1"/>
  <c r="H641" i="4"/>
  <c r="J641" i="4" s="1"/>
  <c r="G642" i="4"/>
  <c r="I642" i="4" s="1"/>
  <c r="H642" i="4"/>
  <c r="J642" i="4" s="1"/>
  <c r="G643" i="4"/>
  <c r="I643" i="4" s="1"/>
  <c r="H643" i="4"/>
  <c r="J643" i="4" s="1"/>
  <c r="G644" i="4"/>
  <c r="I644" i="4" s="1"/>
  <c r="H644" i="4"/>
  <c r="J644" i="4" s="1"/>
  <c r="G645" i="4"/>
  <c r="I645" i="4" s="1"/>
  <c r="H645" i="4"/>
  <c r="J645" i="4" s="1"/>
  <c r="G646" i="4"/>
  <c r="I646" i="4" s="1"/>
  <c r="H646" i="4"/>
  <c r="J646" i="4" s="1"/>
  <c r="I647" i="4"/>
  <c r="H647" i="4"/>
  <c r="J647" i="4" s="1"/>
  <c r="I648" i="4"/>
  <c r="H648" i="4"/>
  <c r="J648" i="4" s="1"/>
  <c r="I649" i="4"/>
  <c r="H649" i="4"/>
  <c r="J649" i="4" s="1"/>
  <c r="I650" i="4"/>
  <c r="H650" i="4"/>
  <c r="J650" i="4" s="1"/>
  <c r="I651" i="4"/>
  <c r="H651" i="4"/>
  <c r="J651" i="4" s="1"/>
  <c r="I652" i="4"/>
  <c r="H652" i="4"/>
  <c r="J652" i="4" s="1"/>
  <c r="G653" i="4"/>
  <c r="I653" i="4" s="1"/>
  <c r="H653" i="4"/>
  <c r="J653" i="4" s="1"/>
  <c r="G654" i="4"/>
  <c r="I654" i="4" s="1"/>
  <c r="H654" i="4"/>
  <c r="J654" i="4" s="1"/>
  <c r="G655" i="4"/>
  <c r="I655" i="4" s="1"/>
  <c r="H655" i="4"/>
  <c r="J655" i="4" s="1"/>
  <c r="G656" i="4"/>
  <c r="I656" i="4" s="1"/>
  <c r="H656" i="4"/>
  <c r="J656" i="4" s="1"/>
  <c r="G657" i="4"/>
  <c r="I657" i="4" s="1"/>
  <c r="H657" i="4"/>
  <c r="J657" i="4" s="1"/>
  <c r="G658" i="4"/>
  <c r="I658" i="4" s="1"/>
  <c r="H658" i="4"/>
  <c r="J658" i="4" s="1"/>
  <c r="G659" i="4"/>
  <c r="I659" i="4" s="1"/>
  <c r="H659" i="4"/>
  <c r="J659" i="4" s="1"/>
  <c r="G660" i="4"/>
  <c r="I660" i="4" s="1"/>
  <c r="H660" i="4"/>
  <c r="J660" i="4" s="1"/>
  <c r="G661" i="4"/>
  <c r="I661" i="4" s="1"/>
  <c r="H661" i="4"/>
  <c r="J661" i="4" s="1"/>
  <c r="G662" i="4"/>
  <c r="I662" i="4" s="1"/>
  <c r="H662" i="4"/>
  <c r="J662" i="4" s="1"/>
  <c r="G663" i="4"/>
  <c r="I663" i="4" s="1"/>
  <c r="H663" i="4"/>
  <c r="J663" i="4" s="1"/>
  <c r="G664" i="4"/>
  <c r="I664" i="4" s="1"/>
  <c r="H664" i="4"/>
  <c r="J664" i="4" s="1"/>
  <c r="G665" i="4"/>
  <c r="I665" i="4" s="1"/>
  <c r="H665" i="4"/>
  <c r="J665" i="4" s="1"/>
  <c r="G666" i="4"/>
  <c r="I666" i="4" s="1"/>
  <c r="H666" i="4"/>
  <c r="J666" i="4" s="1"/>
  <c r="G667" i="4"/>
  <c r="I667" i="4" s="1"/>
  <c r="H667" i="4"/>
  <c r="J667" i="4" s="1"/>
  <c r="G668" i="4"/>
  <c r="I668" i="4" s="1"/>
  <c r="H668" i="4"/>
  <c r="J668" i="4" s="1"/>
  <c r="G669" i="4"/>
  <c r="I669" i="4" s="1"/>
  <c r="H669" i="4"/>
  <c r="J669" i="4" s="1"/>
  <c r="G670" i="4"/>
  <c r="I670" i="4" s="1"/>
  <c r="H670" i="4"/>
  <c r="J670" i="4" s="1"/>
  <c r="G671" i="4"/>
  <c r="I671" i="4" s="1"/>
  <c r="H671" i="4"/>
  <c r="J671" i="4" s="1"/>
  <c r="G672" i="4"/>
  <c r="I672" i="4" s="1"/>
  <c r="H672" i="4"/>
  <c r="J672" i="4" s="1"/>
  <c r="G673" i="4"/>
  <c r="I673" i="4" s="1"/>
  <c r="H673" i="4"/>
  <c r="J673" i="4" s="1"/>
  <c r="G674" i="4"/>
  <c r="I674" i="4" s="1"/>
  <c r="H674" i="4"/>
  <c r="J674" i="4" s="1"/>
  <c r="G675" i="4"/>
  <c r="I675" i="4" s="1"/>
  <c r="H675" i="4"/>
  <c r="J675" i="4" s="1"/>
  <c r="G676" i="4"/>
  <c r="I676" i="4" s="1"/>
  <c r="H676" i="4"/>
  <c r="J676" i="4" s="1"/>
  <c r="G677" i="4"/>
  <c r="I677" i="4" s="1"/>
  <c r="H677" i="4"/>
  <c r="J677" i="4" s="1"/>
  <c r="G678" i="4"/>
  <c r="I678" i="4" s="1"/>
  <c r="H678" i="4"/>
  <c r="J678" i="4" s="1"/>
  <c r="G679" i="4"/>
  <c r="I679" i="4" s="1"/>
  <c r="H679" i="4"/>
  <c r="J679" i="4" s="1"/>
  <c r="G680" i="4"/>
  <c r="I680" i="4" s="1"/>
  <c r="H680" i="4"/>
  <c r="J680" i="4" s="1"/>
  <c r="G681" i="4"/>
  <c r="I681" i="4" s="1"/>
  <c r="H681" i="4"/>
  <c r="J681" i="4" s="1"/>
  <c r="G682" i="4"/>
  <c r="I682" i="4" s="1"/>
  <c r="H682" i="4"/>
  <c r="J682" i="4" s="1"/>
  <c r="G683" i="4"/>
  <c r="I683" i="4" s="1"/>
  <c r="H683" i="4"/>
  <c r="J683" i="4" s="1"/>
  <c r="G684" i="4"/>
  <c r="I684" i="4" s="1"/>
  <c r="H684" i="4"/>
  <c r="J684" i="4" s="1"/>
  <c r="G685" i="4"/>
  <c r="I685" i="4" s="1"/>
  <c r="H685" i="4"/>
  <c r="J685" i="4" s="1"/>
  <c r="G686" i="4"/>
  <c r="I686" i="4" s="1"/>
  <c r="H686" i="4"/>
  <c r="J686" i="4" s="1"/>
  <c r="G687" i="4"/>
  <c r="I687" i="4" s="1"/>
  <c r="H687" i="4"/>
  <c r="J687" i="4" s="1"/>
  <c r="G688" i="4"/>
  <c r="I688" i="4" s="1"/>
  <c r="H688" i="4"/>
  <c r="J688" i="4" s="1"/>
  <c r="G689" i="4"/>
  <c r="I689" i="4" s="1"/>
  <c r="H689" i="4"/>
  <c r="J689" i="4" s="1"/>
  <c r="G690" i="4"/>
  <c r="I690" i="4" s="1"/>
  <c r="H690" i="4"/>
  <c r="J690" i="4" s="1"/>
  <c r="G691" i="4"/>
  <c r="I691" i="4" s="1"/>
  <c r="H691" i="4"/>
  <c r="J691" i="4" s="1"/>
  <c r="G692" i="4"/>
  <c r="I692" i="4" s="1"/>
  <c r="H692" i="4"/>
  <c r="J692" i="4" s="1"/>
  <c r="G693" i="4"/>
  <c r="I693" i="4" s="1"/>
  <c r="H693" i="4"/>
  <c r="J693" i="4" s="1"/>
  <c r="G694" i="4"/>
  <c r="I694" i="4" s="1"/>
  <c r="H694" i="4"/>
  <c r="J694" i="4" s="1"/>
  <c r="G695" i="4"/>
  <c r="I695" i="4" s="1"/>
  <c r="H695" i="4"/>
  <c r="J695" i="4" s="1"/>
  <c r="G696" i="4"/>
  <c r="I696" i="4" s="1"/>
  <c r="H696" i="4"/>
  <c r="J696" i="4" s="1"/>
  <c r="G697" i="4"/>
  <c r="I697" i="4" s="1"/>
  <c r="H697" i="4"/>
  <c r="J697" i="4" s="1"/>
  <c r="G698" i="4"/>
  <c r="I698" i="4" s="1"/>
  <c r="H698" i="4"/>
  <c r="J698" i="4" s="1"/>
  <c r="G699" i="4"/>
  <c r="I699" i="4" s="1"/>
  <c r="H699" i="4"/>
  <c r="J699" i="4" s="1"/>
  <c r="G700" i="4"/>
  <c r="I700" i="4" s="1"/>
  <c r="H700" i="4"/>
  <c r="J700" i="4" s="1"/>
  <c r="G701" i="4"/>
  <c r="I701" i="4" s="1"/>
  <c r="H701" i="4"/>
  <c r="J701" i="4" s="1"/>
  <c r="G716" i="4"/>
  <c r="I716" i="4" s="1"/>
  <c r="H716" i="4"/>
  <c r="J716" i="4" s="1"/>
  <c r="G717" i="4"/>
  <c r="I717" i="4" s="1"/>
  <c r="H717" i="4"/>
  <c r="J717" i="4" s="1"/>
  <c r="G718" i="4"/>
  <c r="I718" i="4" s="1"/>
  <c r="H718" i="4"/>
  <c r="J718" i="4" s="1"/>
  <c r="G719" i="4"/>
  <c r="I719" i="4" s="1"/>
  <c r="H719" i="4"/>
  <c r="J719" i="4" s="1"/>
  <c r="G720" i="4"/>
  <c r="I720" i="4" s="1"/>
  <c r="H720" i="4"/>
  <c r="J720" i="4" s="1"/>
  <c r="G721" i="4"/>
  <c r="I721" i="4" s="1"/>
  <c r="H721" i="4"/>
  <c r="J721" i="4" s="1"/>
  <c r="G722" i="4"/>
  <c r="I722" i="4" s="1"/>
  <c r="H722" i="4"/>
  <c r="J722" i="4" s="1"/>
  <c r="G723" i="4"/>
  <c r="I723" i="4" s="1"/>
  <c r="H723" i="4"/>
  <c r="J723" i="4" s="1"/>
  <c r="G724" i="4"/>
  <c r="I724" i="4" s="1"/>
  <c r="H724" i="4"/>
  <c r="J724" i="4" s="1"/>
  <c r="G725" i="4"/>
  <c r="I725" i="4" s="1"/>
  <c r="H725" i="4"/>
  <c r="J725" i="4" s="1"/>
  <c r="G726" i="4"/>
  <c r="I726" i="4" s="1"/>
  <c r="H726" i="4"/>
  <c r="J726" i="4" s="1"/>
  <c r="G727" i="4"/>
  <c r="I727" i="4" s="1"/>
  <c r="H727" i="4"/>
  <c r="J727" i="4" s="1"/>
  <c r="G729" i="4"/>
  <c r="I729" i="4" s="1"/>
  <c r="H729" i="4"/>
  <c r="J729" i="4" s="1"/>
  <c r="G733" i="4"/>
  <c r="I733" i="4" s="1"/>
  <c r="H733" i="4"/>
  <c r="J733" i="4" s="1"/>
  <c r="G734" i="4"/>
  <c r="I734" i="4" s="1"/>
  <c r="H734" i="4"/>
  <c r="J734" i="4" s="1"/>
  <c r="G735" i="4"/>
  <c r="I735" i="4" s="1"/>
  <c r="H735" i="4"/>
  <c r="J735" i="4" s="1"/>
  <c r="G736" i="4"/>
  <c r="I736" i="4" s="1"/>
  <c r="H736" i="4"/>
  <c r="J736" i="4" s="1"/>
  <c r="G582" i="4" l="1"/>
  <c r="I582" i="4" s="1"/>
  <c r="H582" i="4"/>
  <c r="J582" i="4" s="1"/>
  <c r="G583" i="4"/>
  <c r="I583" i="4" s="1"/>
  <c r="H583" i="4"/>
  <c r="J583" i="4" s="1"/>
  <c r="G584" i="4"/>
  <c r="I584" i="4" s="1"/>
  <c r="H584" i="4"/>
  <c r="J584" i="4" s="1"/>
  <c r="G585" i="4"/>
  <c r="I585" i="4" s="1"/>
  <c r="H585" i="4"/>
  <c r="J585" i="4" s="1"/>
  <c r="G586" i="4"/>
  <c r="I586" i="4" s="1"/>
  <c r="H586" i="4"/>
  <c r="J586" i="4" s="1"/>
  <c r="G587" i="4"/>
  <c r="I587" i="4" s="1"/>
  <c r="H587" i="4"/>
  <c r="J587" i="4" s="1"/>
  <c r="G588" i="4"/>
  <c r="I588" i="4" s="1"/>
  <c r="H588" i="4"/>
  <c r="J588" i="4" s="1"/>
  <c r="G589" i="4"/>
  <c r="I589" i="4" s="1"/>
  <c r="H589" i="4"/>
  <c r="J589" i="4" s="1"/>
  <c r="G590" i="4"/>
  <c r="I590" i="4" s="1"/>
  <c r="H590" i="4"/>
  <c r="J590" i="4" s="1"/>
  <c r="G591" i="4"/>
  <c r="I591" i="4" s="1"/>
  <c r="H591" i="4"/>
  <c r="J591" i="4" s="1"/>
  <c r="G592" i="4"/>
  <c r="I592" i="4" s="1"/>
  <c r="H592" i="4"/>
  <c r="J592" i="4" s="1"/>
  <c r="G593" i="4"/>
  <c r="I593" i="4" s="1"/>
  <c r="H593" i="4"/>
  <c r="J593" i="4" s="1"/>
  <c r="G580" i="4"/>
  <c r="I580" i="4" s="1"/>
  <c r="H580" i="4"/>
  <c r="J580" i="4" s="1"/>
  <c r="G577" i="4"/>
  <c r="I577" i="4" s="1"/>
  <c r="J577" i="4"/>
  <c r="G578" i="4"/>
  <c r="I578" i="4" s="1"/>
  <c r="H578" i="4"/>
  <c r="J578" i="4" s="1"/>
  <c r="G579" i="4"/>
  <c r="I579" i="4" s="1"/>
  <c r="H579" i="4"/>
  <c r="J579" i="4" s="1"/>
  <c r="H569" i="4" l="1"/>
  <c r="J569" i="4" s="1"/>
  <c r="H570" i="4"/>
  <c r="J570" i="4" s="1"/>
  <c r="H571" i="4"/>
  <c r="J571" i="4" s="1"/>
  <c r="H572" i="4"/>
  <c r="J572" i="4" s="1"/>
  <c r="H573" i="4"/>
  <c r="J573" i="4" s="1"/>
  <c r="H574" i="4"/>
  <c r="J574" i="4" s="1"/>
  <c r="H575" i="4"/>
  <c r="J575" i="4" s="1"/>
  <c r="H576" i="4"/>
  <c r="J576" i="4" s="1"/>
  <c r="G569" i="4"/>
  <c r="I569" i="4" s="1"/>
  <c r="G570" i="4"/>
  <c r="I570" i="4" s="1"/>
  <c r="G571" i="4"/>
  <c r="I571" i="4" s="1"/>
  <c r="G572" i="4"/>
  <c r="I572" i="4" s="1"/>
  <c r="G573" i="4"/>
  <c r="I573" i="4" s="1"/>
  <c r="G574" i="4"/>
  <c r="I574" i="4" s="1"/>
  <c r="G575" i="4"/>
  <c r="I575" i="4" s="1"/>
  <c r="G576" i="4"/>
  <c r="I576" i="4" s="1"/>
  <c r="G565" i="4" l="1"/>
  <c r="I565" i="4" s="1"/>
  <c r="H565" i="4"/>
  <c r="J565" i="4" s="1"/>
  <c r="G566" i="4"/>
  <c r="I566" i="4" s="1"/>
  <c r="H566" i="4"/>
  <c r="J566" i="4" s="1"/>
  <c r="G567" i="4"/>
  <c r="I567" i="4" s="1"/>
  <c r="H567" i="4"/>
  <c r="J567" i="4" s="1"/>
  <c r="G568" i="4"/>
  <c r="I568" i="4" s="1"/>
  <c r="H568" i="4"/>
  <c r="J568" i="4" s="1"/>
  <c r="G564" i="4" l="1"/>
  <c r="I564" i="4" s="1"/>
  <c r="H564" i="4"/>
  <c r="J564" i="4" s="1"/>
  <c r="G562" i="4"/>
  <c r="H562" i="4"/>
  <c r="G563" i="4"/>
  <c r="I563" i="4" s="1"/>
  <c r="H563" i="4"/>
  <c r="J563" i="4" s="1"/>
  <c r="G557" i="4"/>
  <c r="H557" i="4"/>
  <c r="G558" i="4"/>
  <c r="H558" i="4"/>
  <c r="G559" i="4"/>
  <c r="H559" i="4"/>
  <c r="G560" i="4"/>
  <c r="H560" i="4"/>
  <c r="G561" i="4"/>
  <c r="H561" i="4"/>
  <c r="I557" i="4" l="1"/>
  <c r="J557" i="4"/>
  <c r="I558" i="4"/>
  <c r="J558" i="4"/>
  <c r="I559" i="4"/>
  <c r="J559" i="4"/>
  <c r="I560" i="4"/>
  <c r="J560" i="4"/>
  <c r="I561" i="4"/>
  <c r="J561" i="4"/>
  <c r="H552" i="4" l="1"/>
  <c r="J552" i="4" s="1"/>
  <c r="H553" i="4"/>
  <c r="J553" i="4" s="1"/>
  <c r="H554" i="4"/>
  <c r="J554" i="4" s="1"/>
  <c r="H555" i="4"/>
  <c r="J555" i="4" s="1"/>
  <c r="H556" i="4"/>
  <c r="J556" i="4" s="1"/>
  <c r="G552" i="4"/>
  <c r="I552" i="4" s="1"/>
  <c r="G553" i="4"/>
  <c r="I553" i="4" s="1"/>
  <c r="G554" i="4"/>
  <c r="I554" i="4" s="1"/>
  <c r="G555" i="4"/>
  <c r="I555" i="4" s="1"/>
  <c r="G556" i="4"/>
  <c r="I556" i="4" s="1"/>
  <c r="H547" i="4" l="1"/>
  <c r="J547" i="4" s="1"/>
  <c r="H548" i="4"/>
  <c r="J548" i="4" s="1"/>
  <c r="H549" i="4"/>
  <c r="J549" i="4" s="1"/>
  <c r="H550" i="4"/>
  <c r="J550" i="4" s="1"/>
  <c r="H551" i="4"/>
  <c r="J551" i="4" s="1"/>
  <c r="G547" i="4"/>
  <c r="I547" i="4" s="1"/>
  <c r="G548" i="4"/>
  <c r="I548" i="4" s="1"/>
  <c r="G549" i="4"/>
  <c r="I549" i="4" s="1"/>
  <c r="G550" i="4"/>
  <c r="I550" i="4" s="1"/>
  <c r="G551" i="4"/>
  <c r="I551" i="4" s="1"/>
  <c r="H542" i="4" l="1"/>
  <c r="J542" i="4" s="1"/>
  <c r="H543" i="4"/>
  <c r="J543" i="4" s="1"/>
  <c r="H544" i="4"/>
  <c r="J544" i="4" s="1"/>
  <c r="H545" i="4"/>
  <c r="J545" i="4" s="1"/>
  <c r="H546" i="4"/>
  <c r="J546" i="4" s="1"/>
  <c r="G542" i="4"/>
  <c r="I542" i="4" s="1"/>
  <c r="G543" i="4"/>
  <c r="I543" i="4" s="1"/>
  <c r="G544" i="4"/>
  <c r="I544" i="4" s="1"/>
  <c r="G545" i="4"/>
  <c r="I545" i="4" s="1"/>
  <c r="G546" i="4"/>
  <c r="I546" i="4" s="1"/>
  <c r="H540" i="4"/>
  <c r="J540" i="4" s="1"/>
  <c r="H541" i="4"/>
  <c r="J541" i="4" s="1"/>
  <c r="G540" i="4"/>
  <c r="I540" i="4" s="1"/>
  <c r="G541" i="4"/>
  <c r="I541" i="4" s="1"/>
  <c r="H432" i="1"/>
  <c r="H433" i="1"/>
  <c r="H434" i="1"/>
  <c r="H435" i="1"/>
  <c r="G432" i="1"/>
  <c r="G433" i="1"/>
  <c r="G434" i="1"/>
  <c r="G435" i="1"/>
  <c r="G535" i="4" l="1"/>
  <c r="I535" i="4" s="1"/>
  <c r="H535" i="4"/>
  <c r="J535" i="4" s="1"/>
  <c r="G536" i="4"/>
  <c r="I536" i="4" s="1"/>
  <c r="H536" i="4"/>
  <c r="J536" i="4" s="1"/>
  <c r="G537" i="4"/>
  <c r="I537" i="4" s="1"/>
  <c r="H537" i="4"/>
  <c r="J537" i="4" s="1"/>
  <c r="G538" i="4"/>
  <c r="I538" i="4" s="1"/>
  <c r="H538" i="4"/>
  <c r="J538" i="4" s="1"/>
  <c r="G539" i="4"/>
  <c r="I539" i="4" s="1"/>
  <c r="H539" i="4"/>
  <c r="J539" i="4" s="1"/>
  <c r="G530" i="4" l="1"/>
  <c r="I530" i="4" s="1"/>
  <c r="H530" i="4"/>
  <c r="J530" i="4" s="1"/>
  <c r="G531" i="4"/>
  <c r="I531" i="4" s="1"/>
  <c r="H531" i="4"/>
  <c r="J531" i="4" s="1"/>
  <c r="G532" i="4"/>
  <c r="I532" i="4" s="1"/>
  <c r="H532" i="4"/>
  <c r="J532" i="4" s="1"/>
  <c r="G533" i="4"/>
  <c r="I533" i="4" s="1"/>
  <c r="H533" i="4"/>
  <c r="J533" i="4" s="1"/>
  <c r="G534" i="4"/>
  <c r="I534" i="4" s="1"/>
  <c r="H534" i="4"/>
  <c r="J534" i="4" s="1"/>
  <c r="G526" i="4" l="1"/>
  <c r="I526" i="4" s="1"/>
  <c r="H526" i="4"/>
  <c r="J526" i="4" s="1"/>
  <c r="G529" i="4"/>
  <c r="I529" i="4" s="1"/>
  <c r="G520" i="4" l="1"/>
  <c r="I520" i="4" s="1"/>
  <c r="H520" i="4"/>
  <c r="J520" i="4" s="1"/>
  <c r="G521" i="4"/>
  <c r="I521" i="4" s="1"/>
  <c r="H521" i="4"/>
  <c r="J521" i="4" s="1"/>
  <c r="G522" i="4"/>
  <c r="I522" i="4" s="1"/>
  <c r="H522" i="4"/>
  <c r="J522" i="4" s="1"/>
  <c r="G523" i="4"/>
  <c r="I523" i="4" s="1"/>
  <c r="H523" i="4"/>
  <c r="J523" i="4" s="1"/>
  <c r="G524" i="4"/>
  <c r="I524" i="4" s="1"/>
  <c r="H524" i="4"/>
  <c r="J524" i="4" s="1"/>
  <c r="G527" i="4"/>
  <c r="I527" i="4" s="1"/>
  <c r="H527" i="4"/>
  <c r="J527" i="4" s="1"/>
  <c r="G528" i="4"/>
  <c r="I528" i="4" s="1"/>
  <c r="H528" i="4"/>
  <c r="J528" i="4" s="1"/>
  <c r="H529" i="4"/>
  <c r="J529" i="4" s="1"/>
  <c r="H515" i="4" l="1"/>
  <c r="J515" i="4" s="1"/>
  <c r="H516" i="4"/>
  <c r="J516" i="4" s="1"/>
  <c r="H517" i="4"/>
  <c r="J517" i="4" s="1"/>
  <c r="H518" i="4"/>
  <c r="J518" i="4" s="1"/>
  <c r="H519" i="4"/>
  <c r="J519" i="4" s="1"/>
  <c r="G515" i="4"/>
  <c r="I515" i="4" s="1"/>
  <c r="G516" i="4"/>
  <c r="I516" i="4" s="1"/>
  <c r="G517" i="4"/>
  <c r="I517" i="4" s="1"/>
  <c r="G518" i="4"/>
  <c r="I518" i="4" s="1"/>
  <c r="G519" i="4"/>
  <c r="I519" i="4" s="1"/>
  <c r="H508" i="4"/>
  <c r="J508" i="4" s="1"/>
  <c r="H509" i="4"/>
  <c r="J509" i="4" s="1"/>
  <c r="H510" i="4"/>
  <c r="J510" i="4" s="1"/>
  <c r="H511" i="4"/>
  <c r="J511" i="4" s="1"/>
  <c r="H512" i="4"/>
  <c r="J512" i="4" s="1"/>
  <c r="H513" i="4"/>
  <c r="J513" i="4" s="1"/>
  <c r="H514" i="4"/>
  <c r="J514" i="4" s="1"/>
  <c r="G510" i="4"/>
  <c r="I510" i="4" s="1"/>
  <c r="G511" i="4"/>
  <c r="I511" i="4" s="1"/>
  <c r="G512" i="4"/>
  <c r="I512" i="4" s="1"/>
  <c r="G513" i="4"/>
  <c r="I513" i="4" s="1"/>
  <c r="G514" i="4"/>
  <c r="I514" i="4" s="1"/>
  <c r="N177" i="18" l="1"/>
  <c r="M177" i="18"/>
  <c r="L177" i="18"/>
  <c r="H505" i="4"/>
  <c r="J505" i="4" s="1"/>
  <c r="H506" i="4"/>
  <c r="J506" i="4" s="1"/>
  <c r="H507" i="4"/>
  <c r="J507" i="4" s="1"/>
  <c r="G505" i="4"/>
  <c r="I505" i="4" s="1"/>
  <c r="G506" i="4"/>
  <c r="I506" i="4" s="1"/>
  <c r="G507" i="4"/>
  <c r="I507" i="4" s="1"/>
  <c r="G508" i="4"/>
  <c r="I508" i="4" s="1"/>
  <c r="G509" i="4"/>
  <c r="I509" i="4" s="1"/>
  <c r="H500" i="4" l="1"/>
  <c r="J500" i="4" s="1"/>
  <c r="H501" i="4"/>
  <c r="J501" i="4" s="1"/>
  <c r="H502" i="4"/>
  <c r="J502" i="4" s="1"/>
  <c r="H503" i="4"/>
  <c r="J503" i="4" s="1"/>
  <c r="H504" i="4"/>
  <c r="J504" i="4" s="1"/>
  <c r="G500" i="4"/>
  <c r="I500" i="4" s="1"/>
  <c r="G501" i="4"/>
  <c r="I501" i="4" s="1"/>
  <c r="G502" i="4"/>
  <c r="I502" i="4" s="1"/>
  <c r="G503" i="4"/>
  <c r="I503" i="4" s="1"/>
  <c r="G504" i="4"/>
  <c r="I504" i="4" s="1"/>
  <c r="H427" i="1"/>
  <c r="H428" i="1"/>
  <c r="H429" i="1"/>
  <c r="H430" i="1"/>
  <c r="G427" i="1"/>
  <c r="G428" i="1"/>
  <c r="G429" i="1"/>
  <c r="G430" i="1"/>
  <c r="G495" i="4" l="1"/>
  <c r="I495" i="4" s="1"/>
  <c r="H495" i="4"/>
  <c r="J495" i="4" s="1"/>
  <c r="G496" i="4"/>
  <c r="I496" i="4" s="1"/>
  <c r="H496" i="4"/>
  <c r="J496" i="4" s="1"/>
  <c r="G497" i="4"/>
  <c r="I497" i="4" s="1"/>
  <c r="H497" i="4"/>
  <c r="J497" i="4" s="1"/>
  <c r="G498" i="4"/>
  <c r="I498" i="4" s="1"/>
  <c r="H498" i="4"/>
  <c r="J498" i="4" s="1"/>
  <c r="G499" i="4"/>
  <c r="I499" i="4" s="1"/>
  <c r="H499" i="4"/>
  <c r="J499" i="4" s="1"/>
  <c r="G490" i="4" l="1"/>
  <c r="I490" i="4" s="1"/>
  <c r="H490" i="4"/>
  <c r="J490" i="4" s="1"/>
  <c r="G491" i="4"/>
  <c r="I491" i="4" s="1"/>
  <c r="H491" i="4"/>
  <c r="J491" i="4" s="1"/>
  <c r="G492" i="4"/>
  <c r="I492" i="4" s="1"/>
  <c r="H492" i="4"/>
  <c r="J492" i="4" s="1"/>
  <c r="G493" i="4"/>
  <c r="I493" i="4" s="1"/>
  <c r="H493" i="4"/>
  <c r="J493" i="4" s="1"/>
  <c r="G494" i="4"/>
  <c r="I494" i="4" s="1"/>
  <c r="H494" i="4"/>
  <c r="J494" i="4" s="1"/>
  <c r="H425" i="1"/>
  <c r="G425" i="1"/>
  <c r="H424" i="1"/>
  <c r="G424" i="1"/>
  <c r="H423" i="1"/>
  <c r="G423" i="1"/>
  <c r="H422" i="1"/>
  <c r="G422" i="1"/>
  <c r="H489" i="4" l="1"/>
  <c r="J489" i="4" s="1"/>
  <c r="H488" i="4"/>
  <c r="J488" i="4" s="1"/>
  <c r="G489" i="4"/>
  <c r="I489" i="4" s="1"/>
  <c r="G488" i="4"/>
  <c r="I488" i="4" s="1"/>
  <c r="H416" i="1" l="1"/>
  <c r="H417" i="1"/>
  <c r="H418" i="1"/>
  <c r="H419" i="1"/>
  <c r="H420" i="1"/>
  <c r="G416" i="1"/>
  <c r="G417" i="1"/>
  <c r="G418" i="1"/>
  <c r="G419" i="1"/>
  <c r="G420" i="1"/>
  <c r="L176" i="18" l="1"/>
  <c r="M176" i="18"/>
  <c r="N176" i="18"/>
  <c r="N175" i="18" l="1"/>
  <c r="M175" i="18"/>
  <c r="L175" i="18"/>
  <c r="G470" i="4" l="1"/>
  <c r="I470" i="4" s="1"/>
  <c r="H470" i="4"/>
  <c r="J470" i="4" s="1"/>
  <c r="G471" i="4"/>
  <c r="I471" i="4" s="1"/>
  <c r="H471" i="4"/>
  <c r="J471" i="4" s="1"/>
  <c r="G472" i="4"/>
  <c r="I472" i="4" s="1"/>
  <c r="H472" i="4"/>
  <c r="J472" i="4" s="1"/>
  <c r="G473" i="4"/>
  <c r="I473" i="4" s="1"/>
  <c r="H473" i="4"/>
  <c r="J473" i="4" s="1"/>
  <c r="G474" i="4"/>
  <c r="I474" i="4" s="1"/>
  <c r="H474" i="4"/>
  <c r="J474" i="4" s="1"/>
  <c r="G475" i="4"/>
  <c r="I475" i="4" s="1"/>
  <c r="H475" i="4"/>
  <c r="J475" i="4" s="1"/>
  <c r="G476" i="4"/>
  <c r="I476" i="4" s="1"/>
  <c r="H476" i="4"/>
  <c r="J476" i="4" s="1"/>
  <c r="G477" i="4"/>
  <c r="I477" i="4" s="1"/>
  <c r="H477" i="4"/>
  <c r="J477" i="4" s="1"/>
  <c r="G478" i="4"/>
  <c r="I478" i="4" s="1"/>
  <c r="H478" i="4"/>
  <c r="J478" i="4" s="1"/>
  <c r="G479" i="4"/>
  <c r="I479" i="4" s="1"/>
  <c r="H479" i="4"/>
  <c r="J479" i="4" s="1"/>
  <c r="G480" i="4"/>
  <c r="I480" i="4" s="1"/>
  <c r="H480" i="4"/>
  <c r="J480" i="4" s="1"/>
  <c r="G481" i="4"/>
  <c r="I481" i="4" s="1"/>
  <c r="H481" i="4"/>
  <c r="J481" i="4" s="1"/>
  <c r="G482" i="4"/>
  <c r="I482" i="4" s="1"/>
  <c r="H482" i="4"/>
  <c r="J482" i="4" s="1"/>
  <c r="G483" i="4"/>
  <c r="I483" i="4" s="1"/>
  <c r="H483" i="4"/>
  <c r="J483" i="4" s="1"/>
  <c r="G484" i="4"/>
  <c r="I484" i="4" s="1"/>
  <c r="H484" i="4"/>
  <c r="J484" i="4" s="1"/>
  <c r="G485" i="4"/>
  <c r="I485" i="4" s="1"/>
  <c r="H485" i="4"/>
  <c r="J485" i="4" s="1"/>
  <c r="G486" i="4"/>
  <c r="I486" i="4" s="1"/>
  <c r="H486" i="4"/>
  <c r="J486" i="4" s="1"/>
  <c r="G487" i="4"/>
  <c r="I487" i="4" s="1"/>
  <c r="H487" i="4"/>
  <c r="J487" i="4" s="1"/>
  <c r="G467" i="4"/>
  <c r="I467" i="4" s="1"/>
  <c r="H467" i="4"/>
  <c r="J467" i="4" s="1"/>
  <c r="G468" i="4"/>
  <c r="I468" i="4" s="1"/>
  <c r="H468" i="4"/>
  <c r="J468" i="4" s="1"/>
  <c r="G469" i="4"/>
  <c r="I469" i="4" s="1"/>
  <c r="H469" i="4"/>
  <c r="J469" i="4" s="1"/>
  <c r="H466" i="4"/>
  <c r="J466" i="4" s="1"/>
  <c r="G466" i="4"/>
  <c r="I466" i="4" s="1"/>
  <c r="I465" i="4"/>
  <c r="J465" i="4"/>
  <c r="J459" i="4" l="1"/>
  <c r="J460" i="4"/>
  <c r="J461" i="4"/>
  <c r="J462" i="4"/>
  <c r="J463" i="4"/>
  <c r="J464" i="4"/>
  <c r="I459" i="4"/>
  <c r="I460" i="4"/>
  <c r="I461" i="4"/>
  <c r="I462" i="4"/>
  <c r="I463" i="4"/>
  <c r="I464" i="4"/>
  <c r="H410" i="1"/>
  <c r="H411" i="1"/>
  <c r="H412" i="1"/>
  <c r="H413" i="1"/>
  <c r="H414" i="1"/>
  <c r="G410" i="1"/>
  <c r="G411" i="1"/>
  <c r="G412" i="1"/>
  <c r="G413" i="1"/>
  <c r="G414" i="1"/>
  <c r="N174" i="18" l="1"/>
  <c r="M174" i="18"/>
  <c r="L174" i="18"/>
  <c r="N173" i="18" l="1"/>
  <c r="M173" i="18"/>
  <c r="L173" i="18"/>
  <c r="N172" i="18" l="1"/>
  <c r="M172" i="18"/>
  <c r="L172" i="18"/>
  <c r="N171" i="18" l="1"/>
  <c r="M171" i="18"/>
  <c r="L171" i="18"/>
  <c r="N170" i="18"/>
  <c r="M170" i="18"/>
  <c r="L170" i="18"/>
  <c r="N169" i="18" l="1"/>
  <c r="M169" i="18"/>
  <c r="L169" i="18"/>
  <c r="I454" i="4" l="1"/>
  <c r="I455" i="4"/>
  <c r="J455" i="4"/>
  <c r="I456" i="4"/>
  <c r="J456" i="4"/>
  <c r="I457" i="4"/>
  <c r="J457" i="4"/>
  <c r="G405" i="1"/>
  <c r="H405" i="1"/>
  <c r="G406" i="1"/>
  <c r="H406" i="1"/>
  <c r="G407" i="1"/>
  <c r="H407" i="1"/>
  <c r="G408" i="1"/>
  <c r="H408" i="1"/>
  <c r="H448" i="4" l="1"/>
  <c r="J448" i="4" s="1"/>
  <c r="H449" i="4"/>
  <c r="J449" i="4" s="1"/>
  <c r="H450" i="4"/>
  <c r="J450" i="4" s="1"/>
  <c r="H451" i="4"/>
  <c r="J451" i="4" s="1"/>
  <c r="H452" i="4"/>
  <c r="J452" i="4" s="1"/>
  <c r="H453" i="4"/>
  <c r="J453" i="4" s="1"/>
  <c r="H454" i="4"/>
  <c r="J454" i="4" s="1"/>
  <c r="G448" i="4"/>
  <c r="I448" i="4" s="1"/>
  <c r="G449" i="4"/>
  <c r="I449" i="4" s="1"/>
  <c r="G450" i="4"/>
  <c r="I450" i="4" s="1"/>
  <c r="G451" i="4"/>
  <c r="I451" i="4" s="1"/>
  <c r="G452" i="4"/>
  <c r="I452" i="4" s="1"/>
  <c r="G453" i="4"/>
  <c r="I453" i="4" s="1"/>
  <c r="H403" i="1"/>
  <c r="G403" i="1"/>
  <c r="H399" i="1"/>
  <c r="H400" i="1"/>
  <c r="H401" i="1"/>
  <c r="H402" i="1"/>
  <c r="G399" i="1"/>
  <c r="G400" i="1"/>
  <c r="G401" i="1"/>
  <c r="G402" i="1"/>
  <c r="H442" i="4" l="1"/>
  <c r="J442" i="4" s="1"/>
  <c r="H443" i="4"/>
  <c r="J443" i="4" s="1"/>
  <c r="H444" i="4"/>
  <c r="J444" i="4" s="1"/>
  <c r="H445" i="4"/>
  <c r="J445" i="4" s="1"/>
  <c r="H446" i="4"/>
  <c r="J446" i="4" s="1"/>
  <c r="H447" i="4"/>
  <c r="J447" i="4" s="1"/>
  <c r="G442" i="4"/>
  <c r="I442" i="4" s="1"/>
  <c r="G443" i="4"/>
  <c r="I443" i="4" s="1"/>
  <c r="G444" i="4"/>
  <c r="I444" i="4" s="1"/>
  <c r="G445" i="4"/>
  <c r="I445" i="4" s="1"/>
  <c r="G446" i="4"/>
  <c r="I446" i="4" s="1"/>
  <c r="G447" i="4"/>
  <c r="I447" i="4" s="1"/>
  <c r="H435" i="4" l="1"/>
  <c r="H436" i="4"/>
  <c r="H437" i="4"/>
  <c r="H438" i="4"/>
  <c r="H439" i="4"/>
  <c r="H440" i="4"/>
  <c r="J440" i="4" s="1"/>
  <c r="H441" i="4"/>
  <c r="J441" i="4" s="1"/>
  <c r="G435" i="4"/>
  <c r="G436" i="4"/>
  <c r="G437" i="4"/>
  <c r="G438" i="4"/>
  <c r="G439" i="4"/>
  <c r="G440" i="4"/>
  <c r="I440" i="4" s="1"/>
  <c r="G441" i="4"/>
  <c r="I441" i="4" s="1"/>
  <c r="H393" i="1"/>
  <c r="H394" i="1"/>
  <c r="H395" i="1"/>
  <c r="H396" i="1"/>
  <c r="H397" i="1"/>
  <c r="G393" i="1"/>
  <c r="G394" i="1"/>
  <c r="G395" i="1"/>
  <c r="G396" i="1"/>
  <c r="G397" i="1"/>
  <c r="G430" i="4" l="1"/>
  <c r="H430" i="4"/>
  <c r="G431" i="4"/>
  <c r="H431" i="4"/>
  <c r="G432" i="4"/>
  <c r="H432" i="4"/>
  <c r="G433" i="4"/>
  <c r="H433" i="4"/>
  <c r="G434" i="4"/>
  <c r="H434" i="4"/>
  <c r="G388" i="1"/>
  <c r="H388" i="1"/>
  <c r="G389" i="1"/>
  <c r="H389" i="1"/>
  <c r="G390" i="1"/>
  <c r="H390" i="1"/>
  <c r="G391" i="1"/>
  <c r="H391" i="1"/>
  <c r="H386" i="1" l="1"/>
  <c r="G386" i="1"/>
  <c r="H385" i="1"/>
  <c r="G385" i="1"/>
  <c r="H384" i="1"/>
  <c r="G384" i="1"/>
  <c r="H383" i="1"/>
  <c r="G383" i="1"/>
  <c r="N165" i="18" l="1"/>
  <c r="N166" i="18"/>
  <c r="N167" i="18"/>
  <c r="N168" i="18"/>
  <c r="M165" i="18"/>
  <c r="M166" i="18"/>
  <c r="M167" i="18"/>
  <c r="M168" i="18"/>
  <c r="L165" i="18"/>
  <c r="L166" i="18"/>
  <c r="L167" i="18"/>
  <c r="L168" i="18"/>
  <c r="N163" i="18"/>
  <c r="M163" i="18"/>
  <c r="L163" i="18"/>
  <c r="N162" i="18"/>
  <c r="M162" i="18"/>
  <c r="L162" i="18"/>
  <c r="N161" i="18" l="1"/>
  <c r="M161" i="18"/>
  <c r="L161" i="18"/>
  <c r="N159" i="18" l="1"/>
  <c r="N160" i="18"/>
  <c r="M159" i="18"/>
  <c r="M160" i="18"/>
  <c r="L159" i="18"/>
  <c r="L160" i="18"/>
  <c r="H378" i="1" l="1"/>
  <c r="H379" i="1"/>
  <c r="H380" i="1"/>
  <c r="H381" i="1"/>
  <c r="G378" i="1"/>
  <c r="G379" i="1"/>
  <c r="G380" i="1"/>
  <c r="G381" i="1"/>
  <c r="H376" i="1"/>
  <c r="H375" i="1"/>
  <c r="H374" i="1"/>
  <c r="H373" i="1"/>
  <c r="G376" i="1"/>
  <c r="G375" i="1"/>
  <c r="G374" i="1"/>
  <c r="G373" i="1"/>
  <c r="G425" i="4" l="1"/>
  <c r="H425" i="4"/>
  <c r="G426" i="4"/>
  <c r="H426" i="4"/>
  <c r="G427" i="4"/>
  <c r="H427" i="4"/>
  <c r="G428" i="4"/>
  <c r="H428" i="4"/>
  <c r="G429" i="4"/>
  <c r="H429" i="4"/>
  <c r="G367" i="1"/>
  <c r="H367" i="1"/>
  <c r="G368" i="1"/>
  <c r="H368" i="1"/>
  <c r="G369" i="1"/>
  <c r="H369" i="1"/>
  <c r="G370" i="1"/>
  <c r="H370" i="1"/>
  <c r="G372" i="1"/>
  <c r="H372" i="1"/>
  <c r="N158" i="18" l="1"/>
  <c r="M158" i="18"/>
  <c r="L158" i="18"/>
  <c r="N157" i="18"/>
  <c r="M157" i="18"/>
  <c r="L157" i="18"/>
  <c r="N156" i="18"/>
  <c r="M156" i="18"/>
  <c r="L156" i="18"/>
  <c r="N155" i="18"/>
  <c r="M155" i="18"/>
  <c r="L155" i="18"/>
  <c r="N154" i="18" l="1"/>
  <c r="M154" i="18"/>
  <c r="L154" i="18"/>
  <c r="N151" i="18"/>
  <c r="N152" i="18"/>
  <c r="N153" i="18"/>
  <c r="N150" i="18"/>
  <c r="M151" i="18"/>
  <c r="M152" i="18"/>
  <c r="M153" i="18"/>
  <c r="M150" i="18"/>
  <c r="L151" i="18"/>
  <c r="L152" i="18"/>
  <c r="L153" i="18"/>
  <c r="L150" i="18"/>
  <c r="G420" i="4" l="1"/>
  <c r="H420" i="4"/>
  <c r="G421" i="4"/>
  <c r="H421" i="4"/>
  <c r="G422" i="4"/>
  <c r="H422" i="4"/>
  <c r="G423" i="4"/>
  <c r="H423" i="4"/>
  <c r="G424" i="4"/>
  <c r="H424" i="4"/>
  <c r="M145" i="18" l="1"/>
  <c r="L145" i="18"/>
  <c r="N145" i="18"/>
  <c r="N144" i="18"/>
  <c r="N143" i="18"/>
  <c r="N142" i="18"/>
  <c r="N141" i="18"/>
  <c r="M141" i="18"/>
  <c r="M142" i="18"/>
  <c r="M143" i="18"/>
  <c r="M144" i="18"/>
  <c r="L141" i="18"/>
  <c r="L142" i="18"/>
  <c r="L143" i="18"/>
  <c r="L144" i="18"/>
  <c r="U62" i="17" l="1"/>
  <c r="U63" i="17"/>
  <c r="U64" i="17"/>
  <c r="U65" i="17"/>
  <c r="U66" i="17"/>
  <c r="U67" i="17"/>
  <c r="U68" i="17"/>
  <c r="U69" i="17"/>
  <c r="U70" i="17"/>
  <c r="U71" i="17"/>
  <c r="U72" i="17"/>
  <c r="U73" i="17"/>
  <c r="U74" i="17"/>
  <c r="U75" i="17"/>
  <c r="U76" i="17"/>
  <c r="U77" i="17"/>
  <c r="U78" i="17"/>
  <c r="U79" i="17"/>
  <c r="U80" i="17"/>
  <c r="U81" i="17"/>
  <c r="U82" i="17"/>
  <c r="U83" i="17"/>
  <c r="U84" i="17"/>
  <c r="U85" i="17"/>
  <c r="U86" i="17"/>
  <c r="U87" i="17"/>
  <c r="U88" i="17"/>
  <c r="U89" i="17"/>
  <c r="U90" i="17"/>
  <c r="U91" i="17"/>
  <c r="U92" i="17"/>
  <c r="U93" i="17"/>
  <c r="U94" i="17"/>
  <c r="U95" i="17"/>
  <c r="U96" i="17"/>
  <c r="U97" i="17"/>
  <c r="U98" i="17"/>
  <c r="U99" i="17"/>
  <c r="U100" i="17"/>
  <c r="U101" i="17"/>
  <c r="U102" i="17"/>
  <c r="U103" i="17"/>
  <c r="U104" i="17"/>
  <c r="U105" i="17"/>
  <c r="U106" i="17"/>
  <c r="U107" i="17"/>
  <c r="U108" i="17"/>
  <c r="U109" i="17"/>
  <c r="U110" i="17"/>
  <c r="U111" i="17"/>
  <c r="U112" i="17"/>
  <c r="U113" i="17"/>
  <c r="U114" i="17"/>
  <c r="U115" i="17"/>
  <c r="U116" i="17"/>
  <c r="U117" i="17"/>
  <c r="U118" i="17"/>
  <c r="U119" i="17"/>
  <c r="U120" i="17"/>
  <c r="U121" i="17"/>
  <c r="U122" i="17"/>
  <c r="U123" i="17"/>
  <c r="U124" i="17"/>
  <c r="U125" i="17"/>
  <c r="U126" i="17"/>
  <c r="U127" i="17"/>
  <c r="U128" i="17"/>
  <c r="U129" i="17"/>
  <c r="U130" i="17"/>
  <c r="U131" i="17"/>
  <c r="U132" i="17"/>
  <c r="U133" i="17"/>
  <c r="U134" i="17"/>
  <c r="U135" i="17"/>
  <c r="U136" i="17"/>
  <c r="U137" i="17"/>
  <c r="U138" i="17"/>
  <c r="U139" i="17"/>
  <c r="U140" i="17"/>
  <c r="U141" i="17"/>
  <c r="U142" i="17"/>
  <c r="U143" i="17"/>
  <c r="U144" i="17"/>
  <c r="U145" i="17"/>
  <c r="U146" i="17"/>
  <c r="U147" i="17"/>
  <c r="U148" i="17"/>
  <c r="U149" i="17"/>
  <c r="U150" i="17"/>
  <c r="U151" i="17"/>
  <c r="U152" i="17"/>
  <c r="U153" i="17"/>
  <c r="U154" i="17"/>
  <c r="U155" i="17"/>
  <c r="U156" i="17"/>
  <c r="U157" i="17"/>
  <c r="U158" i="17"/>
  <c r="U159" i="17"/>
  <c r="U160" i="17"/>
  <c r="U161" i="17"/>
  <c r="U162" i="17"/>
  <c r="U163" i="17"/>
  <c r="U164" i="17"/>
  <c r="U165" i="17"/>
  <c r="U166" i="17"/>
  <c r="U167" i="17"/>
  <c r="U168" i="17"/>
  <c r="U169" i="17"/>
  <c r="U170" i="17"/>
  <c r="U171" i="17"/>
  <c r="U172" i="17"/>
  <c r="U173" i="17"/>
  <c r="U174" i="17"/>
  <c r="U175" i="17"/>
  <c r="U176" i="17"/>
  <c r="U177" i="17"/>
  <c r="U178" i="17"/>
  <c r="U179" i="17"/>
  <c r="U180" i="17"/>
  <c r="U181" i="17"/>
  <c r="U182" i="17"/>
  <c r="U183" i="17"/>
  <c r="U184" i="17"/>
  <c r="U185" i="17"/>
  <c r="U186" i="17"/>
  <c r="U187" i="17"/>
  <c r="U188" i="17"/>
  <c r="U189" i="17"/>
  <c r="U190" i="17"/>
  <c r="U191" i="17"/>
  <c r="U192" i="17"/>
  <c r="U193" i="17"/>
  <c r="U194" i="17"/>
  <c r="U195" i="17"/>
  <c r="U196" i="17"/>
  <c r="U197" i="17"/>
  <c r="U198" i="17"/>
  <c r="U199" i="17"/>
  <c r="U200" i="17"/>
  <c r="U201" i="17"/>
  <c r="U202" i="17"/>
  <c r="U203" i="17"/>
  <c r="U204" i="17"/>
  <c r="U205" i="17"/>
  <c r="U206" i="17"/>
  <c r="U207" i="17"/>
  <c r="U208" i="17"/>
  <c r="U209" i="17"/>
  <c r="U210" i="17"/>
  <c r="U211" i="17"/>
  <c r="U212" i="17"/>
  <c r="U213" i="17"/>
  <c r="U214" i="17"/>
  <c r="U215" i="17"/>
  <c r="U216" i="17"/>
  <c r="U217" i="17"/>
  <c r="U218" i="17"/>
  <c r="U219" i="17"/>
  <c r="U220" i="17"/>
  <c r="U221" i="17"/>
  <c r="U222" i="17"/>
  <c r="T62" i="17"/>
  <c r="T63" i="17"/>
  <c r="T64" i="17"/>
  <c r="T65" i="17"/>
  <c r="T66" i="17"/>
  <c r="T67" i="17"/>
  <c r="T68" i="17"/>
  <c r="T69" i="17"/>
  <c r="T70" i="17"/>
  <c r="T71" i="17"/>
  <c r="T72" i="17"/>
  <c r="T73" i="17"/>
  <c r="T74" i="17"/>
  <c r="T75" i="17"/>
  <c r="T76" i="17"/>
  <c r="T77" i="17"/>
  <c r="T78" i="17"/>
  <c r="T79" i="17"/>
  <c r="T80" i="17"/>
  <c r="T81" i="17"/>
  <c r="T82" i="17"/>
  <c r="T83" i="17"/>
  <c r="T84" i="17"/>
  <c r="T85" i="17"/>
  <c r="T86" i="17"/>
  <c r="T87" i="17"/>
  <c r="T88" i="17"/>
  <c r="T89" i="17"/>
  <c r="T90" i="17"/>
  <c r="T91" i="17"/>
  <c r="T92" i="17"/>
  <c r="T93" i="17"/>
  <c r="T94" i="17"/>
  <c r="T95" i="17"/>
  <c r="T96" i="17"/>
  <c r="T97" i="17"/>
  <c r="T98" i="17"/>
  <c r="T99" i="17"/>
  <c r="T100" i="17"/>
  <c r="T101" i="17"/>
  <c r="T102" i="17"/>
  <c r="T103" i="17"/>
  <c r="T104" i="17"/>
  <c r="T105" i="17"/>
  <c r="T106" i="17"/>
  <c r="T107" i="17"/>
  <c r="T108" i="17"/>
  <c r="T109" i="17"/>
  <c r="T110" i="17"/>
  <c r="T111" i="17"/>
  <c r="T112" i="17"/>
  <c r="T113" i="17"/>
  <c r="T114" i="17"/>
  <c r="T115" i="17"/>
  <c r="T116" i="17"/>
  <c r="T117" i="17"/>
  <c r="T118" i="17"/>
  <c r="T119" i="17"/>
  <c r="T120" i="17"/>
  <c r="T121" i="17"/>
  <c r="T122" i="17"/>
  <c r="T123" i="17"/>
  <c r="T124" i="17"/>
  <c r="T125" i="17"/>
  <c r="T126" i="17"/>
  <c r="T127" i="17"/>
  <c r="T128" i="17"/>
  <c r="T129" i="17"/>
  <c r="T130" i="17"/>
  <c r="T131" i="17"/>
  <c r="T132" i="17"/>
  <c r="T133" i="17"/>
  <c r="T134" i="17"/>
  <c r="T135" i="17"/>
  <c r="T136" i="17"/>
  <c r="T137" i="17"/>
  <c r="T138" i="17"/>
  <c r="T139" i="17"/>
  <c r="T140" i="17"/>
  <c r="T141" i="17"/>
  <c r="T142" i="17"/>
  <c r="T143" i="17"/>
  <c r="T144" i="17"/>
  <c r="T145" i="17"/>
  <c r="T146" i="17"/>
  <c r="T147" i="17"/>
  <c r="T148" i="17"/>
  <c r="T149" i="17"/>
  <c r="T150" i="17"/>
  <c r="T151" i="17"/>
  <c r="T152" i="17"/>
  <c r="T153" i="17"/>
  <c r="T154" i="17"/>
  <c r="T155" i="17"/>
  <c r="T156" i="17"/>
  <c r="T157" i="17"/>
  <c r="T158" i="17"/>
  <c r="T159" i="17"/>
  <c r="T160" i="17"/>
  <c r="T161" i="17"/>
  <c r="T162" i="17"/>
  <c r="T163" i="17"/>
  <c r="T164" i="17"/>
  <c r="T165" i="17"/>
  <c r="T166" i="17"/>
  <c r="T167" i="17"/>
  <c r="T168" i="17"/>
  <c r="T169" i="17"/>
  <c r="T170" i="17"/>
  <c r="T171" i="17"/>
  <c r="T172" i="17"/>
  <c r="T173" i="17"/>
  <c r="T174" i="17"/>
  <c r="T175" i="17"/>
  <c r="T176" i="17"/>
  <c r="T177" i="17"/>
  <c r="T178" i="17"/>
  <c r="T179" i="17"/>
  <c r="T180" i="17"/>
  <c r="T181" i="17"/>
  <c r="T182" i="17"/>
  <c r="T183" i="17"/>
  <c r="T184" i="17"/>
  <c r="T185" i="17"/>
  <c r="T186" i="17"/>
  <c r="T187" i="17"/>
  <c r="T188" i="17"/>
  <c r="T189" i="17"/>
  <c r="T190" i="17"/>
  <c r="T191" i="17"/>
  <c r="T192" i="17"/>
  <c r="T193" i="17"/>
  <c r="T194" i="17"/>
  <c r="T195" i="17"/>
  <c r="T196" i="17"/>
  <c r="T197" i="17"/>
  <c r="T198" i="17"/>
  <c r="T199" i="17"/>
  <c r="T200" i="17"/>
  <c r="T201" i="17"/>
  <c r="T202" i="17"/>
  <c r="T203" i="17"/>
  <c r="T204" i="17"/>
  <c r="T205" i="17"/>
  <c r="T206" i="17"/>
  <c r="T207" i="17"/>
  <c r="T208" i="17"/>
  <c r="T209" i="17"/>
  <c r="T210" i="17"/>
  <c r="T211" i="17"/>
  <c r="T212" i="17"/>
  <c r="T213" i="17"/>
  <c r="T214" i="17"/>
  <c r="T215" i="17"/>
  <c r="T216" i="17"/>
  <c r="T217" i="17"/>
  <c r="T218" i="17"/>
  <c r="T219" i="17"/>
  <c r="T220" i="17"/>
  <c r="T221" i="17"/>
  <c r="T222" i="17"/>
  <c r="T57" i="17"/>
  <c r="U57" i="17"/>
  <c r="T61" i="17"/>
  <c r="U61" i="17"/>
  <c r="H419" i="4" l="1"/>
  <c r="G419" i="4"/>
  <c r="G418" i="4"/>
  <c r="G407" i="4" l="1"/>
  <c r="G408" i="4"/>
  <c r="G409" i="4"/>
  <c r="G410" i="4"/>
  <c r="I410" i="4" s="1"/>
  <c r="G411" i="4"/>
  <c r="I411" i="4" s="1"/>
  <c r="G412" i="4"/>
  <c r="I412" i="4" s="1"/>
  <c r="G413" i="4"/>
  <c r="I413" i="4" s="1"/>
  <c r="G414" i="4"/>
  <c r="I414" i="4" s="1"/>
  <c r="G415" i="4"/>
  <c r="I415" i="4" s="1"/>
  <c r="G416" i="4"/>
  <c r="I416" i="4" s="1"/>
  <c r="G417" i="4"/>
  <c r="I417" i="4" s="1"/>
  <c r="H407" i="4"/>
  <c r="H408" i="4"/>
  <c r="H409" i="4"/>
  <c r="J409" i="4" s="1"/>
  <c r="H410" i="4"/>
  <c r="J410" i="4" s="1"/>
  <c r="H411" i="4"/>
  <c r="J411" i="4" s="1"/>
  <c r="H412" i="4"/>
  <c r="J412" i="4" s="1"/>
  <c r="H413" i="4"/>
  <c r="J413" i="4" s="1"/>
  <c r="H414" i="4"/>
  <c r="J414" i="4" s="1"/>
  <c r="H415" i="4"/>
  <c r="J415" i="4" s="1"/>
  <c r="H416" i="4"/>
  <c r="J416" i="4" s="1"/>
  <c r="H417" i="4"/>
  <c r="J417" i="4" s="1"/>
  <c r="H418" i="4"/>
  <c r="J418" i="4" s="1"/>
  <c r="I409" i="4"/>
  <c r="I418" i="4"/>
  <c r="I419" i="4"/>
  <c r="J419" i="4"/>
  <c r="I420" i="4"/>
  <c r="J420" i="4"/>
  <c r="I421" i="4"/>
  <c r="J421" i="4"/>
  <c r="I422" i="4"/>
  <c r="J422" i="4"/>
  <c r="I423" i="4"/>
  <c r="J423" i="4"/>
  <c r="I424" i="4"/>
  <c r="J424" i="4"/>
  <c r="I425" i="4"/>
  <c r="J425" i="4"/>
  <c r="I426" i="4"/>
  <c r="J426" i="4"/>
  <c r="I427" i="4"/>
  <c r="J427" i="4"/>
  <c r="I428" i="4"/>
  <c r="J428" i="4"/>
  <c r="I429" i="4"/>
  <c r="J429" i="4"/>
  <c r="I430" i="4"/>
  <c r="J430" i="4"/>
  <c r="I431" i="4"/>
  <c r="J431" i="4"/>
  <c r="I432" i="4"/>
  <c r="J432" i="4"/>
  <c r="I433" i="4"/>
  <c r="J433" i="4"/>
  <c r="I434" i="4"/>
  <c r="J434" i="4"/>
  <c r="I435" i="4"/>
  <c r="J435" i="4"/>
  <c r="I436" i="4"/>
  <c r="J436" i="4"/>
  <c r="I437" i="4"/>
  <c r="J437" i="4"/>
  <c r="I438" i="4"/>
  <c r="J438" i="4"/>
  <c r="I439" i="4"/>
  <c r="J439" i="4"/>
  <c r="G353" i="1"/>
  <c r="H353" i="1"/>
  <c r="G354" i="1"/>
  <c r="H354" i="1"/>
  <c r="G355" i="1"/>
  <c r="H355" i="1"/>
  <c r="G356" i="1"/>
  <c r="H356" i="1"/>
  <c r="G357" i="1"/>
  <c r="H357" i="1"/>
  <c r="G358" i="1"/>
  <c r="H358" i="1"/>
  <c r="G359" i="1"/>
  <c r="H359" i="1"/>
  <c r="G361" i="1"/>
  <c r="H361" i="1"/>
  <c r="G362" i="1"/>
  <c r="H362" i="1"/>
  <c r="G363" i="1"/>
  <c r="H363" i="1"/>
  <c r="G364" i="1"/>
  <c r="H364" i="1"/>
  <c r="G366" i="1"/>
  <c r="H366" i="1"/>
  <c r="G348" i="1"/>
  <c r="H348" i="1"/>
  <c r="G349" i="1"/>
  <c r="H349" i="1"/>
  <c r="G350" i="1"/>
  <c r="H350" i="1"/>
  <c r="G351" i="1"/>
  <c r="H351" i="1"/>
  <c r="G402" i="4" l="1"/>
  <c r="I402" i="4" s="1"/>
  <c r="H402" i="4"/>
  <c r="J402" i="4" s="1"/>
  <c r="G403" i="4"/>
  <c r="I403" i="4" s="1"/>
  <c r="H403" i="4"/>
  <c r="J403" i="4" s="1"/>
  <c r="G404" i="4"/>
  <c r="I404" i="4" s="1"/>
  <c r="H404" i="4"/>
  <c r="J404" i="4" s="1"/>
  <c r="G405" i="4"/>
  <c r="I405" i="4" s="1"/>
  <c r="H405" i="4"/>
  <c r="J405" i="4" s="1"/>
  <c r="G406" i="4"/>
  <c r="I406" i="4" s="1"/>
  <c r="H406" i="4"/>
  <c r="J406" i="4" s="1"/>
  <c r="I407" i="4"/>
  <c r="J407" i="4"/>
  <c r="I408" i="4"/>
  <c r="J408" i="4"/>
  <c r="G396" i="4" l="1"/>
  <c r="I396" i="4" s="1"/>
  <c r="H396" i="4"/>
  <c r="J396" i="4" s="1"/>
  <c r="G397" i="4"/>
  <c r="I397" i="4" s="1"/>
  <c r="H397" i="4"/>
  <c r="J397" i="4" s="1"/>
  <c r="G398" i="4"/>
  <c r="I398" i="4" s="1"/>
  <c r="H398" i="4"/>
  <c r="J398" i="4" s="1"/>
  <c r="G399" i="4"/>
  <c r="I399" i="4" s="1"/>
  <c r="H399" i="4"/>
  <c r="J399" i="4" s="1"/>
  <c r="G400" i="4"/>
  <c r="I400" i="4" s="1"/>
  <c r="H400" i="4"/>
  <c r="J400" i="4" s="1"/>
  <c r="G401" i="4"/>
  <c r="I401" i="4" s="1"/>
  <c r="H401" i="4"/>
  <c r="J401" i="4" s="1"/>
  <c r="G391" i="4" l="1"/>
  <c r="I391" i="4" s="1"/>
  <c r="H391" i="4"/>
  <c r="J391" i="4" s="1"/>
  <c r="G392" i="4"/>
  <c r="I392" i="4" s="1"/>
  <c r="H392" i="4"/>
  <c r="J392" i="4" s="1"/>
  <c r="G393" i="4"/>
  <c r="I393" i="4" s="1"/>
  <c r="H393" i="4"/>
  <c r="J393" i="4" s="1"/>
  <c r="G394" i="4"/>
  <c r="I394" i="4" s="1"/>
  <c r="H394" i="4"/>
  <c r="J394" i="4" s="1"/>
  <c r="G395" i="4"/>
  <c r="I395" i="4" s="1"/>
  <c r="H395" i="4"/>
  <c r="J395" i="4" s="1"/>
  <c r="H386" i="4" l="1"/>
  <c r="J386" i="4" s="1"/>
  <c r="H387" i="4"/>
  <c r="J387" i="4" s="1"/>
  <c r="H388" i="4"/>
  <c r="J388" i="4" s="1"/>
  <c r="H389" i="4"/>
  <c r="J389" i="4" s="1"/>
  <c r="H390" i="4"/>
  <c r="J390" i="4" s="1"/>
  <c r="G386" i="4"/>
  <c r="I386" i="4" s="1"/>
  <c r="G387" i="4"/>
  <c r="I387" i="4" s="1"/>
  <c r="G388" i="4"/>
  <c r="I388" i="4" s="1"/>
  <c r="G389" i="4"/>
  <c r="I389" i="4" s="1"/>
  <c r="G390" i="4"/>
  <c r="I390" i="4" s="1"/>
  <c r="H379" i="4"/>
  <c r="J379" i="4" s="1"/>
  <c r="H380" i="4"/>
  <c r="J380" i="4" s="1"/>
  <c r="H381" i="4"/>
  <c r="J381" i="4" s="1"/>
  <c r="H382" i="4"/>
  <c r="J382" i="4" s="1"/>
  <c r="H383" i="4"/>
  <c r="J383" i="4" s="1"/>
  <c r="H384" i="4"/>
  <c r="J384" i="4" s="1"/>
  <c r="H385" i="4"/>
  <c r="J385" i="4" s="1"/>
  <c r="G379" i="4"/>
  <c r="I379" i="4" s="1"/>
  <c r="G380" i="4"/>
  <c r="I380" i="4" s="1"/>
  <c r="G381" i="4"/>
  <c r="I381" i="4" s="1"/>
  <c r="G382" i="4"/>
  <c r="I382" i="4" s="1"/>
  <c r="G383" i="4"/>
  <c r="I383" i="4" s="1"/>
  <c r="G384" i="4"/>
  <c r="I384" i="4" s="1"/>
  <c r="G385" i="4"/>
  <c r="I385" i="4" s="1"/>
  <c r="H376" i="4" l="1"/>
  <c r="J376" i="4" s="1"/>
  <c r="H377" i="4"/>
  <c r="H378" i="4"/>
  <c r="J378" i="4" s="1"/>
  <c r="G376" i="4"/>
  <c r="I376" i="4" s="1"/>
  <c r="G377" i="4"/>
  <c r="I377" i="4" s="1"/>
  <c r="G378" i="4"/>
  <c r="I378" i="4" s="1"/>
  <c r="G375" i="4"/>
  <c r="I375" i="4" s="1"/>
  <c r="J377" i="4"/>
  <c r="I370" i="4"/>
  <c r="I371" i="4"/>
  <c r="I372" i="4"/>
  <c r="I373" i="4"/>
  <c r="I374" i="4"/>
  <c r="H370" i="4"/>
  <c r="J370" i="4" s="1"/>
  <c r="H371" i="4"/>
  <c r="J371" i="4" s="1"/>
  <c r="H372" i="4"/>
  <c r="J372" i="4" s="1"/>
  <c r="H373" i="4"/>
  <c r="J373" i="4" s="1"/>
  <c r="H374" i="4"/>
  <c r="J374" i="4" s="1"/>
  <c r="H375" i="4"/>
  <c r="J375" i="4" s="1"/>
  <c r="G365" i="4" l="1"/>
  <c r="I365" i="4" s="1"/>
  <c r="H365" i="4"/>
  <c r="J365" i="4" s="1"/>
  <c r="G366" i="4"/>
  <c r="I366" i="4" s="1"/>
  <c r="H366" i="4"/>
  <c r="J366" i="4" s="1"/>
  <c r="G367" i="4"/>
  <c r="I367" i="4" s="1"/>
  <c r="H367" i="4"/>
  <c r="J367" i="4" s="1"/>
  <c r="G368" i="4"/>
  <c r="I368" i="4" s="1"/>
  <c r="H368" i="4"/>
  <c r="J368" i="4" s="1"/>
  <c r="G369" i="4"/>
  <c r="I369" i="4" s="1"/>
  <c r="H369" i="4"/>
  <c r="J369" i="4" s="1"/>
  <c r="N127" i="18" l="1"/>
  <c r="N128" i="18"/>
  <c r="N129" i="18"/>
  <c r="N130" i="18"/>
  <c r="N131" i="18"/>
  <c r="N132" i="18"/>
  <c r="N133" i="18"/>
  <c r="N134" i="18"/>
  <c r="N135" i="18"/>
  <c r="N137" i="18"/>
  <c r="N138" i="18"/>
  <c r="N139" i="18"/>
  <c r="N140" i="18"/>
  <c r="M127" i="18"/>
  <c r="M128" i="18"/>
  <c r="M129" i="18"/>
  <c r="M130" i="18"/>
  <c r="M131" i="18"/>
  <c r="M132" i="18"/>
  <c r="M133" i="18"/>
  <c r="M134" i="18"/>
  <c r="M135" i="18"/>
  <c r="M137" i="18"/>
  <c r="M138" i="18"/>
  <c r="M139" i="18"/>
  <c r="M140" i="18"/>
  <c r="L127" i="18"/>
  <c r="L128" i="18"/>
  <c r="L129" i="18"/>
  <c r="L130" i="18"/>
  <c r="L131" i="18"/>
  <c r="L132" i="18"/>
  <c r="L133" i="18"/>
  <c r="L134" i="18"/>
  <c r="L135" i="18"/>
  <c r="L137" i="18"/>
  <c r="L138" i="18"/>
  <c r="L139" i="18"/>
  <c r="L140" i="18"/>
  <c r="M126" i="18" l="1"/>
  <c r="L126" i="18"/>
  <c r="M125" i="18" l="1"/>
  <c r="L125" i="18"/>
  <c r="N121" i="18" l="1"/>
  <c r="N122" i="18"/>
  <c r="N123" i="18"/>
  <c r="N124" i="18"/>
  <c r="N125" i="18"/>
  <c r="N126" i="18"/>
  <c r="M124" i="18"/>
  <c r="L124" i="18"/>
  <c r="M123" i="18" l="1"/>
  <c r="L123" i="18"/>
  <c r="H358" i="4" l="1"/>
  <c r="J358" i="4" s="1"/>
  <c r="H359" i="4"/>
  <c r="J359" i="4" s="1"/>
  <c r="H360" i="4"/>
  <c r="J360" i="4" s="1"/>
  <c r="H361" i="4"/>
  <c r="J361" i="4" s="1"/>
  <c r="H362" i="4"/>
  <c r="J362" i="4" s="1"/>
  <c r="H363" i="4"/>
  <c r="J363" i="4" s="1"/>
  <c r="H364" i="4"/>
  <c r="J364" i="4" s="1"/>
  <c r="G358" i="4"/>
  <c r="I358" i="4" s="1"/>
  <c r="G359" i="4"/>
  <c r="I359" i="4" s="1"/>
  <c r="G360" i="4"/>
  <c r="I360" i="4" s="1"/>
  <c r="G361" i="4"/>
  <c r="I361" i="4" s="1"/>
  <c r="G362" i="4"/>
  <c r="I362" i="4" s="1"/>
  <c r="G363" i="4"/>
  <c r="I363" i="4" s="1"/>
  <c r="G364" i="4"/>
  <c r="I364" i="4" s="1"/>
  <c r="H297" i="1" l="1"/>
  <c r="G297" i="1"/>
  <c r="H296" i="1"/>
  <c r="G296" i="1"/>
  <c r="H295" i="1"/>
  <c r="G295" i="1"/>
  <c r="H294" i="1"/>
  <c r="G294" i="1"/>
  <c r="G302" i="1"/>
  <c r="H302" i="1"/>
  <c r="G303" i="1"/>
  <c r="H303" i="1"/>
  <c r="G304" i="1"/>
  <c r="H304" i="1"/>
  <c r="G305" i="1"/>
  <c r="H305" i="1"/>
  <c r="G306" i="1"/>
  <c r="H306" i="1"/>
  <c r="G307" i="1"/>
  <c r="H307" i="1"/>
  <c r="G309" i="1"/>
  <c r="H309" i="1"/>
  <c r="G310" i="1"/>
  <c r="H310" i="1"/>
  <c r="G311" i="1"/>
  <c r="H311" i="1"/>
  <c r="G312" i="1"/>
  <c r="H312" i="1"/>
  <c r="G313" i="1"/>
  <c r="H313" i="1"/>
  <c r="G315" i="1"/>
  <c r="H315" i="1"/>
  <c r="G316" i="1"/>
  <c r="H316" i="1"/>
  <c r="G317" i="1"/>
  <c r="H317" i="1"/>
  <c r="G318" i="1"/>
  <c r="H318" i="1"/>
  <c r="G320" i="1"/>
  <c r="H320" i="1"/>
  <c r="G321" i="1"/>
  <c r="H321" i="1"/>
  <c r="G322" i="1"/>
  <c r="H322" i="1"/>
  <c r="G323" i="1"/>
  <c r="H323" i="1"/>
  <c r="G324" i="1"/>
  <c r="H324" i="1"/>
  <c r="G325" i="1"/>
  <c r="H325" i="1"/>
  <c r="G326" i="1"/>
  <c r="H326" i="1"/>
  <c r="G328" i="1"/>
  <c r="H328" i="1"/>
  <c r="G329" i="1"/>
  <c r="H329" i="1"/>
  <c r="G330" i="1"/>
  <c r="H330" i="1"/>
  <c r="G331" i="1"/>
  <c r="H331" i="1"/>
  <c r="G332" i="1"/>
  <c r="H332" i="1"/>
  <c r="G333" i="1"/>
  <c r="H333" i="1"/>
  <c r="G334" i="1"/>
  <c r="H334" i="1"/>
  <c r="G335" i="1"/>
  <c r="H335" i="1"/>
  <c r="G336" i="1"/>
  <c r="H336" i="1"/>
  <c r="G337" i="1"/>
  <c r="H337" i="1"/>
  <c r="G338" i="1"/>
  <c r="H338" i="1"/>
  <c r="G339" i="1"/>
  <c r="H339" i="1"/>
  <c r="G340" i="1"/>
  <c r="H340" i="1"/>
  <c r="G341" i="1"/>
  <c r="H341" i="1"/>
  <c r="G343" i="1"/>
  <c r="H343" i="1"/>
  <c r="G344" i="1"/>
  <c r="H344" i="1"/>
  <c r="G345" i="1"/>
  <c r="H345" i="1"/>
  <c r="G346" i="1"/>
  <c r="H346" i="1"/>
  <c r="H292" i="1" l="1"/>
  <c r="G292" i="1"/>
  <c r="H291" i="1"/>
  <c r="G291" i="1"/>
  <c r="H290" i="1"/>
  <c r="G290" i="1"/>
  <c r="H289" i="1"/>
  <c r="G289" i="1"/>
  <c r="G280" i="1" l="1"/>
  <c r="H280" i="1"/>
  <c r="G282" i="1"/>
  <c r="H282" i="1"/>
  <c r="G283" i="1"/>
  <c r="H283" i="1"/>
  <c r="G284" i="1"/>
  <c r="H284" i="1"/>
  <c r="G285" i="1"/>
  <c r="H285" i="1"/>
  <c r="G286" i="1"/>
  <c r="H286" i="1"/>
  <c r="G287" i="1"/>
  <c r="H287" i="1"/>
  <c r="G299" i="1"/>
  <c r="H299" i="1"/>
  <c r="G300" i="1"/>
  <c r="H300" i="1"/>
  <c r="G301" i="1"/>
  <c r="H301" i="1"/>
  <c r="H353" i="4" l="1"/>
  <c r="J353" i="4" s="1"/>
  <c r="H354" i="4"/>
  <c r="J354" i="4" s="1"/>
  <c r="H355" i="4"/>
  <c r="J355" i="4" s="1"/>
  <c r="H356" i="4"/>
  <c r="J356" i="4" s="1"/>
  <c r="H357" i="4"/>
  <c r="J357" i="4" s="1"/>
  <c r="G353" i="4"/>
  <c r="I353" i="4" s="1"/>
  <c r="G354" i="4"/>
  <c r="I354" i="4" s="1"/>
  <c r="G355" i="4"/>
  <c r="I355" i="4" s="1"/>
  <c r="G356" i="4"/>
  <c r="I356" i="4" s="1"/>
  <c r="G357" i="4"/>
  <c r="I357" i="4" s="1"/>
  <c r="H274" i="1" l="1"/>
  <c r="H275" i="1"/>
  <c r="H276" i="1"/>
  <c r="H277" i="1"/>
  <c r="H278" i="1"/>
  <c r="G274" i="1"/>
  <c r="G275" i="1"/>
  <c r="G276" i="1"/>
  <c r="G277" i="1"/>
  <c r="G278" i="1"/>
  <c r="H346" i="4"/>
  <c r="J346" i="4" s="1"/>
  <c r="H347" i="4"/>
  <c r="J347" i="4" s="1"/>
  <c r="H348" i="4"/>
  <c r="J348" i="4" s="1"/>
  <c r="H349" i="4"/>
  <c r="J349" i="4" s="1"/>
  <c r="H350" i="4"/>
  <c r="J350" i="4" s="1"/>
  <c r="H351" i="4"/>
  <c r="J351" i="4" s="1"/>
  <c r="H352" i="4"/>
  <c r="J352" i="4" s="1"/>
  <c r="G346" i="4"/>
  <c r="I346" i="4" s="1"/>
  <c r="G347" i="4"/>
  <c r="I347" i="4" s="1"/>
  <c r="G348" i="4"/>
  <c r="I348" i="4" s="1"/>
  <c r="G349" i="4"/>
  <c r="I349" i="4" s="1"/>
  <c r="G350" i="4"/>
  <c r="I350" i="4" s="1"/>
  <c r="G351" i="4"/>
  <c r="I351" i="4" s="1"/>
  <c r="G352" i="4"/>
  <c r="I352" i="4" s="1"/>
  <c r="H341" i="4" l="1"/>
  <c r="J341" i="4" s="1"/>
  <c r="H342" i="4"/>
  <c r="J342" i="4" s="1"/>
  <c r="H343" i="4"/>
  <c r="J343" i="4" s="1"/>
  <c r="H344" i="4"/>
  <c r="J344" i="4" s="1"/>
  <c r="H345" i="4"/>
  <c r="J345" i="4" s="1"/>
  <c r="G341" i="4"/>
  <c r="I341" i="4" s="1"/>
  <c r="G342" i="4"/>
  <c r="I342" i="4" s="1"/>
  <c r="G343" i="4"/>
  <c r="I343" i="4" s="1"/>
  <c r="G344" i="4"/>
  <c r="I344" i="4" s="1"/>
  <c r="G345" i="4"/>
  <c r="I345" i="4" s="1"/>
  <c r="S55" i="17"/>
  <c r="R55" i="17"/>
  <c r="G270" i="1" l="1"/>
  <c r="H270" i="1"/>
  <c r="G271" i="1"/>
  <c r="H271" i="1"/>
  <c r="G272" i="1"/>
  <c r="H272" i="1"/>
  <c r="G265" i="1" l="1"/>
  <c r="H265" i="1"/>
  <c r="G266" i="1"/>
  <c r="H266" i="1"/>
  <c r="G267" i="1"/>
  <c r="H267" i="1"/>
  <c r="G268" i="1"/>
  <c r="H268" i="1"/>
  <c r="G336" i="4"/>
  <c r="I336" i="4" s="1"/>
  <c r="H336" i="4"/>
  <c r="J336" i="4" s="1"/>
  <c r="G337" i="4"/>
  <c r="I337" i="4" s="1"/>
  <c r="H337" i="4"/>
  <c r="J337" i="4" s="1"/>
  <c r="G338" i="4"/>
  <c r="I338" i="4" s="1"/>
  <c r="H338" i="4"/>
  <c r="J338" i="4" s="1"/>
  <c r="G339" i="4"/>
  <c r="I339" i="4" s="1"/>
  <c r="H339" i="4"/>
  <c r="J339" i="4" s="1"/>
  <c r="G340" i="4"/>
  <c r="I340" i="4" s="1"/>
  <c r="H340" i="4"/>
  <c r="J340" i="4" s="1"/>
  <c r="H332" i="4" l="1"/>
  <c r="J332" i="4" s="1"/>
  <c r="H333" i="4"/>
  <c r="J333" i="4" s="1"/>
  <c r="H334" i="4"/>
  <c r="J334" i="4" s="1"/>
  <c r="H335" i="4"/>
  <c r="J335" i="4" s="1"/>
  <c r="G332" i="4"/>
  <c r="I332" i="4" s="1"/>
  <c r="G333" i="4"/>
  <c r="I333" i="4" s="1"/>
  <c r="G334" i="4"/>
  <c r="I334" i="4" s="1"/>
  <c r="G335" i="4"/>
  <c r="I335" i="4" s="1"/>
  <c r="H326" i="4" l="1"/>
  <c r="J326" i="4" s="1"/>
  <c r="G326" i="4"/>
  <c r="I326" i="4" s="1"/>
  <c r="H325" i="4"/>
  <c r="J325" i="4" s="1"/>
  <c r="G325" i="4"/>
  <c r="I325" i="4" s="1"/>
  <c r="H324" i="4"/>
  <c r="J324" i="4" s="1"/>
  <c r="G324" i="4"/>
  <c r="I324" i="4" s="1"/>
  <c r="H323" i="4"/>
  <c r="J323" i="4" s="1"/>
  <c r="G323" i="4"/>
  <c r="I323" i="4" s="1"/>
  <c r="H322" i="4"/>
  <c r="J322" i="4" s="1"/>
  <c r="G322" i="4"/>
  <c r="I322" i="4" s="1"/>
  <c r="H321" i="4"/>
  <c r="J321" i="4" s="1"/>
  <c r="G321" i="4"/>
  <c r="I321" i="4" s="1"/>
  <c r="H320" i="4"/>
  <c r="J320" i="4" s="1"/>
  <c r="G320" i="4"/>
  <c r="I320" i="4" s="1"/>
  <c r="H319" i="4"/>
  <c r="J319" i="4" s="1"/>
  <c r="G319" i="4"/>
  <c r="I319" i="4" s="1"/>
  <c r="N98" i="18"/>
  <c r="M98" i="18"/>
  <c r="L98" i="18"/>
  <c r="N97" i="18"/>
  <c r="M97" i="18"/>
  <c r="L97" i="18"/>
  <c r="N96" i="18"/>
  <c r="M96" i="18"/>
  <c r="L96" i="18"/>
  <c r="H259" i="1"/>
  <c r="G259" i="1"/>
  <c r="H258" i="1"/>
  <c r="G258" i="1"/>
  <c r="H257" i="1"/>
  <c r="G257" i="1"/>
  <c r="H256" i="1"/>
  <c r="G256" i="1"/>
  <c r="G261" i="1"/>
  <c r="H261" i="1"/>
  <c r="G262" i="1"/>
  <c r="H262" i="1"/>
  <c r="H330" i="4" l="1"/>
  <c r="J330" i="4" s="1"/>
  <c r="G330" i="4"/>
  <c r="I330" i="4" s="1"/>
  <c r="H329" i="4"/>
  <c r="J329" i="4" s="1"/>
  <c r="G329" i="4"/>
  <c r="I329" i="4" s="1"/>
  <c r="H328" i="4"/>
  <c r="J328" i="4" s="1"/>
  <c r="G328" i="4"/>
  <c r="I328" i="4" s="1"/>
  <c r="H263" i="1"/>
  <c r="G263" i="1"/>
  <c r="H314" i="4" l="1"/>
  <c r="J314" i="4" s="1"/>
  <c r="H315" i="4"/>
  <c r="J315" i="4" s="1"/>
  <c r="H316" i="4"/>
  <c r="J316" i="4" s="1"/>
  <c r="H317" i="4"/>
  <c r="J317" i="4" s="1"/>
  <c r="H318" i="4"/>
  <c r="J318" i="4" s="1"/>
  <c r="G314" i="4"/>
  <c r="I314" i="4" s="1"/>
  <c r="G315" i="4"/>
  <c r="I315" i="4" s="1"/>
  <c r="G316" i="4"/>
  <c r="I316" i="4" s="1"/>
  <c r="G317" i="4"/>
  <c r="I317" i="4" s="1"/>
  <c r="G318" i="4"/>
  <c r="I318" i="4" s="1"/>
  <c r="H309" i="4" l="1"/>
  <c r="J309" i="4" s="1"/>
  <c r="H310" i="4"/>
  <c r="J310" i="4" s="1"/>
  <c r="H311" i="4"/>
  <c r="J311" i="4" s="1"/>
  <c r="H312" i="4"/>
  <c r="J312" i="4" s="1"/>
  <c r="H313" i="4"/>
  <c r="J313" i="4" s="1"/>
  <c r="G309" i="4"/>
  <c r="I309" i="4" s="1"/>
  <c r="G310" i="4"/>
  <c r="I310" i="4" s="1"/>
  <c r="G311" i="4"/>
  <c r="I311" i="4" s="1"/>
  <c r="G312" i="4"/>
  <c r="I312" i="4" s="1"/>
  <c r="G313" i="4"/>
  <c r="I313" i="4" s="1"/>
  <c r="H308" i="4"/>
  <c r="J308" i="4" s="1"/>
  <c r="H307" i="4"/>
  <c r="J307" i="4" s="1"/>
  <c r="G308" i="4"/>
  <c r="I308" i="4" s="1"/>
  <c r="G307" i="4"/>
  <c r="I307" i="4" s="1"/>
  <c r="H251" i="1"/>
  <c r="H252" i="1"/>
  <c r="H253" i="1"/>
  <c r="H254" i="1"/>
  <c r="G251" i="1"/>
  <c r="G252" i="1"/>
  <c r="G253" i="1"/>
  <c r="G254" i="1"/>
  <c r="N80" i="18" l="1"/>
  <c r="N81" i="18"/>
  <c r="N82" i="18"/>
  <c r="N83" i="18"/>
  <c r="N84" i="18"/>
  <c r="N85" i="18"/>
  <c r="N86" i="18"/>
  <c r="N87" i="18"/>
  <c r="N88" i="18"/>
  <c r="N89" i="18"/>
  <c r="N90" i="18"/>
  <c r="N91" i="18"/>
  <c r="N92" i="18"/>
  <c r="N93" i="18"/>
  <c r="N94" i="18"/>
  <c r="N95" i="18"/>
  <c r="N99" i="18"/>
  <c r="N100" i="18"/>
  <c r="N101" i="18"/>
  <c r="N102" i="18"/>
  <c r="N103" i="18"/>
  <c r="N104" i="18"/>
  <c r="N105" i="18"/>
  <c r="N106" i="18"/>
  <c r="N107" i="18"/>
  <c r="N108" i="18"/>
  <c r="N109" i="18"/>
  <c r="N110" i="18"/>
  <c r="N111" i="18"/>
  <c r="N112" i="18"/>
  <c r="N114" i="18"/>
  <c r="N115" i="18"/>
  <c r="N116" i="18"/>
  <c r="N117" i="18"/>
  <c r="N118" i="18"/>
  <c r="N119" i="18"/>
  <c r="N120" i="18"/>
  <c r="N79" i="18" l="1"/>
  <c r="H306" i="4" l="1"/>
  <c r="J306" i="4" s="1"/>
  <c r="G306" i="4"/>
  <c r="I306" i="4" s="1"/>
  <c r="H305" i="4"/>
  <c r="J305" i="4" s="1"/>
  <c r="G305" i="4"/>
  <c r="I305" i="4" s="1"/>
  <c r="H304" i="4"/>
  <c r="J304" i="4" s="1"/>
  <c r="G304" i="4"/>
  <c r="I304" i="4" s="1"/>
  <c r="H303" i="4"/>
  <c r="J303" i="4" s="1"/>
  <c r="G303" i="4"/>
  <c r="I303" i="4" s="1"/>
  <c r="H302" i="4"/>
  <c r="J302" i="4" s="1"/>
  <c r="G302" i="4"/>
  <c r="I302" i="4" s="1"/>
  <c r="H301" i="4"/>
  <c r="J301" i="4" s="1"/>
  <c r="G301" i="4"/>
  <c r="I301" i="4" s="1"/>
  <c r="H300" i="4"/>
  <c r="J300" i="4" s="1"/>
  <c r="G300" i="4"/>
  <c r="I300" i="4" s="1"/>
  <c r="H299" i="4" l="1"/>
  <c r="J299" i="4" s="1"/>
  <c r="H295" i="4"/>
  <c r="J295" i="4" s="1"/>
  <c r="H296" i="4"/>
  <c r="J296" i="4" s="1"/>
  <c r="H297" i="4"/>
  <c r="J297" i="4" s="1"/>
  <c r="H298" i="4"/>
  <c r="J298" i="4" s="1"/>
  <c r="G295" i="4"/>
  <c r="I295" i="4" s="1"/>
  <c r="G296" i="4"/>
  <c r="I296" i="4" s="1"/>
  <c r="G297" i="4"/>
  <c r="I297" i="4" s="1"/>
  <c r="G298" i="4"/>
  <c r="I298" i="4" s="1"/>
  <c r="G299" i="4"/>
  <c r="I299" i="4" s="1"/>
  <c r="H246" i="1"/>
  <c r="H247" i="1"/>
  <c r="H248" i="1"/>
  <c r="H249" i="1"/>
  <c r="G246" i="1"/>
  <c r="G247" i="1"/>
  <c r="G248" i="1"/>
  <c r="G249" i="1"/>
  <c r="N71" i="18" l="1"/>
  <c r="N72" i="18"/>
  <c r="N73" i="18"/>
  <c r="N74" i="18"/>
  <c r="N75" i="18"/>
  <c r="N76" i="18"/>
  <c r="N77" i="18"/>
  <c r="N78" i="18"/>
  <c r="N70" i="18" l="1"/>
  <c r="N69" i="18" l="1"/>
  <c r="N68" i="18" l="1"/>
  <c r="N62" i="18" l="1"/>
  <c r="N63" i="18"/>
  <c r="N64" i="18"/>
  <c r="N65" i="18"/>
  <c r="N66" i="18"/>
  <c r="N67" i="18"/>
  <c r="N61" i="18"/>
  <c r="N59" i="18" l="1"/>
  <c r="N60" i="18"/>
  <c r="H294" i="4" l="1"/>
  <c r="J294" i="4" s="1"/>
  <c r="H290" i="4"/>
  <c r="J290" i="4" s="1"/>
  <c r="H291" i="4"/>
  <c r="J291" i="4" s="1"/>
  <c r="H292" i="4"/>
  <c r="J292" i="4" s="1"/>
  <c r="H293" i="4"/>
  <c r="J293" i="4" s="1"/>
  <c r="G290" i="4"/>
  <c r="I290" i="4" s="1"/>
  <c r="G291" i="4"/>
  <c r="I291" i="4" s="1"/>
  <c r="G292" i="4"/>
  <c r="I292" i="4" s="1"/>
  <c r="G293" i="4"/>
  <c r="I293" i="4" s="1"/>
  <c r="G294" i="4"/>
  <c r="I294" i="4" s="1"/>
  <c r="H286" i="4"/>
  <c r="J286" i="4" s="1"/>
  <c r="H287" i="4"/>
  <c r="J287" i="4" s="1"/>
  <c r="H288" i="4"/>
  <c r="J288" i="4" s="1"/>
  <c r="H289" i="4"/>
  <c r="J289" i="4" s="1"/>
  <c r="G286" i="4"/>
  <c r="I286" i="4" s="1"/>
  <c r="G287" i="4"/>
  <c r="I287" i="4" s="1"/>
  <c r="G288" i="4"/>
  <c r="I288" i="4" s="1"/>
  <c r="G289" i="4"/>
  <c r="I289" i="4" s="1"/>
  <c r="H241" i="1"/>
  <c r="H242" i="1"/>
  <c r="H243" i="1"/>
  <c r="H244" i="1"/>
  <c r="G241" i="1"/>
  <c r="G242" i="1"/>
  <c r="G243" i="1"/>
  <c r="G244" i="1"/>
  <c r="H285" i="4" l="1"/>
  <c r="J285" i="4" s="1"/>
  <c r="G285" i="4"/>
  <c r="I285" i="4" s="1"/>
  <c r="H284" i="4"/>
  <c r="J284" i="4" s="1"/>
  <c r="G284" i="4"/>
  <c r="I284" i="4" s="1"/>
  <c r="H283" i="4"/>
  <c r="J283" i="4" s="1"/>
  <c r="G283" i="4"/>
  <c r="I283" i="4" s="1"/>
  <c r="H281" i="4"/>
  <c r="J281" i="4" s="1"/>
  <c r="G281" i="4"/>
  <c r="I281" i="4" s="1"/>
  <c r="H280" i="4"/>
  <c r="J280" i="4" s="1"/>
  <c r="G280" i="4"/>
  <c r="I280" i="4" s="1"/>
  <c r="H279" i="4"/>
  <c r="J279" i="4" s="1"/>
  <c r="G279" i="4"/>
  <c r="I279" i="4" s="1"/>
  <c r="H239" i="1"/>
  <c r="G239" i="1"/>
  <c r="H238" i="1"/>
  <c r="G238" i="1"/>
  <c r="H237" i="1"/>
  <c r="G237" i="1"/>
  <c r="H236" i="1"/>
  <c r="G236" i="1"/>
  <c r="H269" i="4" l="1"/>
  <c r="J269" i="4" s="1"/>
  <c r="H270" i="4"/>
  <c r="J270" i="4" s="1"/>
  <c r="H271" i="4"/>
  <c r="J271" i="4" s="1"/>
  <c r="H272" i="4"/>
  <c r="J272" i="4" s="1"/>
  <c r="H273" i="4"/>
  <c r="J273" i="4" s="1"/>
  <c r="H274" i="4"/>
  <c r="J274" i="4" s="1"/>
  <c r="H275" i="4"/>
  <c r="J275" i="4" s="1"/>
  <c r="H276" i="4"/>
  <c r="J276" i="4" s="1"/>
  <c r="H277" i="4"/>
  <c r="J277" i="4" s="1"/>
  <c r="G277" i="4"/>
  <c r="I277" i="4" s="1"/>
  <c r="G276" i="4"/>
  <c r="I276" i="4" s="1"/>
  <c r="G256" i="4" l="1"/>
  <c r="I256" i="4" s="1"/>
  <c r="H256" i="4"/>
  <c r="J256" i="4" s="1"/>
  <c r="G257" i="4"/>
  <c r="I257" i="4" s="1"/>
  <c r="H257" i="4"/>
  <c r="J257" i="4" s="1"/>
  <c r="G258" i="4"/>
  <c r="I258" i="4" s="1"/>
  <c r="H258" i="4"/>
  <c r="J258" i="4" s="1"/>
  <c r="G259" i="4"/>
  <c r="I259" i="4" s="1"/>
  <c r="H259" i="4"/>
  <c r="J259" i="4" s="1"/>
  <c r="G260" i="4"/>
  <c r="I260" i="4" s="1"/>
  <c r="H260" i="4"/>
  <c r="J260" i="4" s="1"/>
  <c r="G261" i="4"/>
  <c r="I261" i="4" s="1"/>
  <c r="H261" i="4"/>
  <c r="J261" i="4" s="1"/>
  <c r="G262" i="4"/>
  <c r="I262" i="4" s="1"/>
  <c r="H262" i="4"/>
  <c r="J262" i="4" s="1"/>
  <c r="G263" i="4"/>
  <c r="I263" i="4" s="1"/>
  <c r="H263" i="4"/>
  <c r="J263" i="4" s="1"/>
  <c r="G264" i="4"/>
  <c r="G265" i="4"/>
  <c r="I265" i="4" s="1"/>
  <c r="H265" i="4"/>
  <c r="J265" i="4" s="1"/>
  <c r="G266" i="4"/>
  <c r="I266" i="4" s="1"/>
  <c r="H266" i="4"/>
  <c r="J266" i="4" s="1"/>
  <c r="G267" i="4"/>
  <c r="I267" i="4" s="1"/>
  <c r="H267" i="4"/>
  <c r="J267" i="4" s="1"/>
  <c r="G268" i="4"/>
  <c r="I268" i="4" s="1"/>
  <c r="H268" i="4"/>
  <c r="J268" i="4" s="1"/>
  <c r="G269" i="4"/>
  <c r="I269" i="4" s="1"/>
  <c r="G270" i="4"/>
  <c r="I270" i="4" s="1"/>
  <c r="G271" i="4"/>
  <c r="I271" i="4" s="1"/>
  <c r="G272" i="4"/>
  <c r="I272" i="4" s="1"/>
  <c r="G273" i="4"/>
  <c r="I273" i="4" s="1"/>
  <c r="G274" i="4"/>
  <c r="I274" i="4" s="1"/>
  <c r="G275" i="4"/>
  <c r="I275" i="4" s="1"/>
  <c r="H242" i="4" l="1"/>
  <c r="J242" i="4" s="1"/>
  <c r="H243" i="4"/>
  <c r="J243" i="4" s="1"/>
  <c r="H244" i="4"/>
  <c r="J244" i="4" s="1"/>
  <c r="H245" i="4"/>
  <c r="J245" i="4" s="1"/>
  <c r="H246" i="4"/>
  <c r="J246" i="4" s="1"/>
  <c r="H247" i="4"/>
  <c r="J247" i="4" s="1"/>
  <c r="H248" i="4"/>
  <c r="J248" i="4" s="1"/>
  <c r="G242" i="4"/>
  <c r="I242" i="4" s="1"/>
  <c r="G243" i="4"/>
  <c r="I243" i="4" s="1"/>
  <c r="G244" i="4"/>
  <c r="I244" i="4" s="1"/>
  <c r="G245" i="4"/>
  <c r="I245" i="4" s="1"/>
  <c r="G246" i="4"/>
  <c r="I246" i="4" s="1"/>
  <c r="G247" i="4"/>
  <c r="I247" i="4" s="1"/>
  <c r="G248" i="4"/>
  <c r="I248" i="4" s="1"/>
  <c r="H237" i="4"/>
  <c r="J237" i="4" s="1"/>
  <c r="H238" i="4"/>
  <c r="J238" i="4" s="1"/>
  <c r="H239" i="4"/>
  <c r="J239" i="4" s="1"/>
  <c r="H240" i="4"/>
  <c r="J240" i="4" s="1"/>
  <c r="H241" i="4"/>
  <c r="J241" i="4" s="1"/>
  <c r="G237" i="4"/>
  <c r="I237" i="4" s="1"/>
  <c r="G238" i="4"/>
  <c r="I238" i="4" s="1"/>
  <c r="G239" i="4"/>
  <c r="I239" i="4" s="1"/>
  <c r="G240" i="4"/>
  <c r="I240" i="4" s="1"/>
  <c r="G241" i="4"/>
  <c r="I241" i="4" s="1"/>
  <c r="H236" i="4"/>
  <c r="J236" i="4" s="1"/>
  <c r="G236" i="4"/>
  <c r="I236" i="4" s="1"/>
  <c r="H223" i="1"/>
  <c r="H224" i="1"/>
  <c r="H225" i="1"/>
  <c r="H226" i="1"/>
  <c r="H227" i="1"/>
  <c r="H229" i="1"/>
  <c r="H230" i="1"/>
  <c r="H231" i="1"/>
  <c r="H232" i="1"/>
  <c r="H233" i="1"/>
  <c r="H234" i="1"/>
  <c r="H222" i="1"/>
  <c r="G223" i="1"/>
  <c r="G224" i="1"/>
  <c r="G225" i="1"/>
  <c r="G226" i="1"/>
  <c r="G227" i="1"/>
  <c r="G229" i="1"/>
  <c r="G230" i="1"/>
  <c r="G231" i="1"/>
  <c r="G232" i="1"/>
  <c r="G233" i="1"/>
  <c r="G234" i="1"/>
  <c r="G222" i="1"/>
  <c r="H216" i="1" l="1"/>
  <c r="H217" i="1"/>
  <c r="H218" i="1"/>
  <c r="H219" i="1"/>
  <c r="H220" i="1"/>
  <c r="G216" i="1"/>
  <c r="G217" i="1"/>
  <c r="G218" i="1"/>
  <c r="G219" i="1"/>
  <c r="G220" i="1"/>
  <c r="G232" i="4" l="1"/>
  <c r="I232" i="4" s="1"/>
  <c r="H232" i="4"/>
  <c r="J232" i="4" s="1"/>
  <c r="G233" i="4"/>
  <c r="I233" i="4" s="1"/>
  <c r="H233" i="4"/>
  <c r="J233" i="4" s="1"/>
  <c r="G234" i="4"/>
  <c r="I234" i="4" s="1"/>
  <c r="H234" i="4"/>
  <c r="J234" i="4" s="1"/>
  <c r="G249" i="4"/>
  <c r="I249" i="4" s="1"/>
  <c r="H249" i="4"/>
  <c r="J249" i="4" s="1"/>
  <c r="G250" i="4"/>
  <c r="I250" i="4" s="1"/>
  <c r="H250" i="4"/>
  <c r="J250" i="4" s="1"/>
  <c r="G251" i="4"/>
  <c r="I251" i="4" s="1"/>
  <c r="H251" i="4"/>
  <c r="J251" i="4" s="1"/>
  <c r="G252" i="4"/>
  <c r="I252" i="4" s="1"/>
  <c r="H252" i="4"/>
  <c r="J252" i="4" s="1"/>
  <c r="G253" i="4"/>
  <c r="I253" i="4" s="1"/>
  <c r="H253" i="4"/>
  <c r="J253" i="4" s="1"/>
  <c r="G254" i="4"/>
  <c r="I254" i="4" s="1"/>
  <c r="J254" i="4"/>
  <c r="G255" i="4"/>
  <c r="I255" i="4" s="1"/>
  <c r="H255" i="4"/>
  <c r="J255" i="4" s="1"/>
  <c r="G225" i="4"/>
  <c r="I225" i="4" s="1"/>
  <c r="H225" i="4"/>
  <c r="J225" i="4" s="1"/>
  <c r="G226" i="4"/>
  <c r="I226" i="4" s="1"/>
  <c r="H226" i="4"/>
  <c r="J226" i="4" s="1"/>
  <c r="G227" i="4"/>
  <c r="I227" i="4" s="1"/>
  <c r="H227" i="4"/>
  <c r="J227" i="4" s="1"/>
  <c r="G228" i="4"/>
  <c r="I228" i="4" s="1"/>
  <c r="H228" i="4"/>
  <c r="J228" i="4" s="1"/>
  <c r="G229" i="4"/>
  <c r="I229" i="4" s="1"/>
  <c r="H229" i="4"/>
  <c r="J229" i="4" s="1"/>
  <c r="G230" i="4"/>
  <c r="I230" i="4" s="1"/>
  <c r="H230" i="4"/>
  <c r="J230" i="4" s="1"/>
  <c r="G231" i="4"/>
  <c r="I231" i="4" s="1"/>
  <c r="H231" i="4"/>
  <c r="J231" i="4" s="1"/>
  <c r="H224" i="4" l="1"/>
  <c r="J224" i="4" s="1"/>
  <c r="G224" i="4"/>
  <c r="I224" i="4" s="1"/>
  <c r="H223" i="4"/>
  <c r="J223" i="4" s="1"/>
  <c r="G223" i="4"/>
  <c r="I223" i="4" s="1"/>
  <c r="H222" i="4"/>
  <c r="J222" i="4" s="1"/>
  <c r="G222" i="4"/>
  <c r="I222" i="4" s="1"/>
  <c r="H221" i="4"/>
  <c r="J221" i="4" s="1"/>
  <c r="G221" i="4"/>
  <c r="I221" i="4" s="1"/>
  <c r="H215" i="4"/>
  <c r="J215" i="4" s="1"/>
  <c r="H216" i="4"/>
  <c r="J216" i="4" s="1"/>
  <c r="H217" i="4"/>
  <c r="J217" i="4" s="1"/>
  <c r="H218" i="4"/>
  <c r="J218" i="4" s="1"/>
  <c r="H219" i="4"/>
  <c r="J219" i="4" s="1"/>
  <c r="G215" i="4"/>
  <c r="I215" i="4" s="1"/>
  <c r="G216" i="4"/>
  <c r="I216" i="4" s="1"/>
  <c r="G217" i="4"/>
  <c r="I217" i="4" s="1"/>
  <c r="G218" i="4"/>
  <c r="I218" i="4" s="1"/>
  <c r="G219" i="4"/>
  <c r="I219" i="4" s="1"/>
  <c r="G220" i="4"/>
  <c r="I220" i="4" s="1"/>
  <c r="H210" i="1"/>
  <c r="H211" i="1"/>
  <c r="H212" i="1"/>
  <c r="H213" i="1"/>
  <c r="H214" i="1"/>
  <c r="G210" i="1"/>
  <c r="G211" i="1"/>
  <c r="G212" i="1"/>
  <c r="G213" i="1"/>
  <c r="G214" i="1"/>
  <c r="H207" i="4" l="1"/>
  <c r="J207" i="4" s="1"/>
  <c r="H208" i="4"/>
  <c r="J208" i="4" s="1"/>
  <c r="H209" i="4"/>
  <c r="J209" i="4" s="1"/>
  <c r="H210" i="4"/>
  <c r="J210" i="4" s="1"/>
  <c r="H211" i="4"/>
  <c r="J211" i="4" s="1"/>
  <c r="H212" i="4"/>
  <c r="J212" i="4" s="1"/>
  <c r="H213" i="4"/>
  <c r="J213" i="4" s="1"/>
  <c r="H214" i="4"/>
  <c r="J214" i="4" s="1"/>
  <c r="G207" i="4"/>
  <c r="I207" i="4" s="1"/>
  <c r="G208" i="4"/>
  <c r="I208" i="4" s="1"/>
  <c r="G209" i="4"/>
  <c r="I209" i="4" s="1"/>
  <c r="G210" i="4"/>
  <c r="I210" i="4" s="1"/>
  <c r="G211" i="4"/>
  <c r="I211" i="4" s="1"/>
  <c r="G212" i="4"/>
  <c r="I212" i="4" s="1"/>
  <c r="G213" i="4"/>
  <c r="I213" i="4" s="1"/>
  <c r="G214" i="4"/>
  <c r="I214" i="4" s="1"/>
  <c r="H205" i="1"/>
  <c r="H206" i="1"/>
  <c r="H207" i="1"/>
  <c r="H208" i="1"/>
  <c r="G205" i="1"/>
  <c r="G206" i="1"/>
  <c r="G207" i="1"/>
  <c r="G208" i="1"/>
  <c r="H199" i="4" l="1"/>
  <c r="J199" i="4" s="1"/>
  <c r="H200" i="4"/>
  <c r="J200" i="4" s="1"/>
  <c r="H201" i="4"/>
  <c r="J201" i="4" s="1"/>
  <c r="H202" i="4"/>
  <c r="J202" i="4" s="1"/>
  <c r="H203" i="4"/>
  <c r="J203" i="4" s="1"/>
  <c r="H204" i="4"/>
  <c r="J204" i="4" s="1"/>
  <c r="H205" i="4"/>
  <c r="J205" i="4" s="1"/>
  <c r="H206" i="4"/>
  <c r="J206" i="4" s="1"/>
  <c r="G199" i="4"/>
  <c r="I199" i="4" s="1"/>
  <c r="G200" i="4"/>
  <c r="I200" i="4" s="1"/>
  <c r="G201" i="4"/>
  <c r="I201" i="4" s="1"/>
  <c r="G202" i="4"/>
  <c r="I202" i="4" s="1"/>
  <c r="G203" i="4"/>
  <c r="I203" i="4" s="1"/>
  <c r="G204" i="4"/>
  <c r="I204" i="4" s="1"/>
  <c r="G205" i="4"/>
  <c r="I205" i="4" s="1"/>
  <c r="G206" i="4"/>
  <c r="I206" i="4" s="1"/>
  <c r="H194" i="4"/>
  <c r="J194" i="4" s="1"/>
  <c r="H195" i="4"/>
  <c r="J195" i="4" s="1"/>
  <c r="H196" i="4"/>
  <c r="J196" i="4" s="1"/>
  <c r="H197" i="4"/>
  <c r="J197" i="4" s="1"/>
  <c r="H198" i="4"/>
  <c r="J198" i="4" s="1"/>
  <c r="G194" i="4"/>
  <c r="I194" i="4" s="1"/>
  <c r="G195" i="4"/>
  <c r="I195" i="4" s="1"/>
  <c r="G196" i="4"/>
  <c r="I196" i="4" s="1"/>
  <c r="G197" i="4"/>
  <c r="I197" i="4" s="1"/>
  <c r="G198" i="4"/>
  <c r="I198" i="4" s="1"/>
  <c r="H193" i="4" l="1"/>
  <c r="J193" i="4" s="1"/>
  <c r="G193" i="4"/>
  <c r="I193" i="4" s="1"/>
  <c r="H192" i="4"/>
  <c r="J192" i="4" s="1"/>
  <c r="G192" i="4"/>
  <c r="I192" i="4" s="1"/>
  <c r="H191" i="4"/>
  <c r="J191" i="4" s="1"/>
  <c r="G191" i="4"/>
  <c r="I191" i="4" s="1"/>
  <c r="H190" i="4"/>
  <c r="J190" i="4" s="1"/>
  <c r="G190" i="4"/>
  <c r="I190" i="4" s="1"/>
  <c r="H184" i="4"/>
  <c r="H185" i="4"/>
  <c r="H186" i="4"/>
  <c r="H187" i="4"/>
  <c r="H188" i="4"/>
  <c r="G184" i="4"/>
  <c r="G185" i="4"/>
  <c r="G186" i="4"/>
  <c r="G187" i="4"/>
  <c r="G188" i="4"/>
  <c r="H200" i="1"/>
  <c r="H201" i="1"/>
  <c r="H202" i="1"/>
  <c r="H203" i="1"/>
  <c r="G200" i="1"/>
  <c r="G201" i="1"/>
  <c r="G202" i="1"/>
  <c r="G203" i="1"/>
  <c r="H179" i="4" l="1"/>
  <c r="H180" i="4"/>
  <c r="H181" i="4"/>
  <c r="H182" i="4"/>
  <c r="H183" i="4"/>
  <c r="G179" i="4"/>
  <c r="G180" i="4"/>
  <c r="G181" i="4"/>
  <c r="G182" i="4"/>
  <c r="G183" i="4"/>
  <c r="H175" i="4"/>
  <c r="H176" i="4"/>
  <c r="H177" i="4"/>
  <c r="H178" i="4"/>
  <c r="G175" i="4"/>
  <c r="G176" i="4"/>
  <c r="G177" i="4"/>
  <c r="G178" i="4"/>
  <c r="H195" i="1" l="1"/>
  <c r="H196" i="1"/>
  <c r="H197" i="1"/>
  <c r="H198" i="1"/>
  <c r="G195" i="1"/>
  <c r="G196" i="1"/>
  <c r="G197" i="1"/>
  <c r="G198" i="1"/>
  <c r="H188" i="1"/>
  <c r="H190" i="1"/>
  <c r="H191" i="1"/>
  <c r="H192" i="1"/>
  <c r="H193" i="1"/>
  <c r="G188" i="1"/>
  <c r="G190" i="1"/>
  <c r="G191" i="1"/>
  <c r="G192" i="1"/>
  <c r="G193" i="1"/>
  <c r="H183" i="1" l="1"/>
  <c r="H184" i="1"/>
  <c r="H185" i="1"/>
  <c r="H186" i="1"/>
  <c r="H187" i="1"/>
  <c r="G183" i="1"/>
  <c r="G184" i="1"/>
  <c r="G185" i="1"/>
  <c r="G186" i="1"/>
  <c r="G187" i="1"/>
  <c r="H171" i="1" l="1"/>
  <c r="H172" i="1"/>
  <c r="H173" i="1"/>
  <c r="H174" i="1"/>
  <c r="H175" i="1"/>
  <c r="H176" i="1"/>
  <c r="H177" i="1"/>
  <c r="H178" i="1"/>
  <c r="H179" i="1"/>
  <c r="H180" i="1"/>
  <c r="H181" i="1"/>
  <c r="G171" i="1"/>
  <c r="G172" i="1"/>
  <c r="G173" i="1"/>
  <c r="G174" i="1"/>
  <c r="G175" i="1"/>
  <c r="G176" i="1"/>
  <c r="G177" i="1"/>
  <c r="G178" i="1"/>
  <c r="G179" i="1"/>
  <c r="G180" i="1"/>
  <c r="G181" i="1"/>
  <c r="H169" i="4" l="1"/>
  <c r="H170" i="4"/>
  <c r="H171" i="4"/>
  <c r="H172" i="4"/>
  <c r="H173" i="4"/>
  <c r="G169" i="4"/>
  <c r="G170" i="4"/>
  <c r="G171" i="4"/>
  <c r="G172" i="4"/>
  <c r="G173" i="4"/>
  <c r="H169" i="1"/>
  <c r="G169" i="1"/>
  <c r="H166" i="1"/>
  <c r="H167" i="1"/>
  <c r="H168" i="1"/>
  <c r="G166" i="1"/>
  <c r="G167" i="1"/>
  <c r="G168" i="1"/>
  <c r="H164" i="4" l="1"/>
  <c r="H165" i="4"/>
  <c r="H166" i="4"/>
  <c r="H167" i="4"/>
  <c r="H168" i="4"/>
  <c r="G164" i="4"/>
  <c r="G165" i="4"/>
  <c r="G166" i="4"/>
  <c r="G167" i="4"/>
  <c r="G168" i="4"/>
  <c r="H160" i="4"/>
  <c r="H161" i="4"/>
  <c r="H162" i="4"/>
  <c r="H163" i="4"/>
  <c r="H159" i="4"/>
  <c r="G160" i="4"/>
  <c r="G161" i="4"/>
  <c r="G162" i="4"/>
  <c r="G163" i="4"/>
  <c r="G159" i="4"/>
  <c r="H164" i="1"/>
  <c r="G164" i="1"/>
  <c r="H163" i="1"/>
  <c r="G163" i="1"/>
  <c r="H162" i="1"/>
  <c r="G162" i="1"/>
  <c r="H161" i="1"/>
  <c r="G161" i="1"/>
  <c r="H160" i="1"/>
  <c r="G160" i="1"/>
  <c r="H158" i="1"/>
  <c r="G158" i="1"/>
  <c r="H157" i="1"/>
  <c r="G157" i="1"/>
  <c r="H156" i="1"/>
  <c r="G156" i="1"/>
  <c r="H155" i="1"/>
  <c r="G155" i="1"/>
  <c r="H154" i="1"/>
  <c r="G154" i="1"/>
  <c r="H152" i="1"/>
  <c r="G152" i="1"/>
  <c r="H151" i="1"/>
  <c r="G151" i="1"/>
  <c r="H150" i="1"/>
  <c r="G150" i="1"/>
  <c r="H149" i="1"/>
  <c r="G149" i="1"/>
  <c r="H148" i="1"/>
  <c r="G148" i="1"/>
  <c r="H143" i="1"/>
  <c r="H144" i="1"/>
  <c r="H145" i="1"/>
  <c r="H146" i="1"/>
  <c r="H142" i="1"/>
  <c r="G143" i="1"/>
  <c r="G144" i="1"/>
  <c r="G145" i="1"/>
  <c r="G146" i="1"/>
  <c r="G142" i="1"/>
  <c r="H157" i="4"/>
  <c r="J157" i="4" s="1"/>
  <c r="G157" i="4"/>
  <c r="I157" i="4" s="1"/>
  <c r="H156" i="4"/>
  <c r="J156" i="4" s="1"/>
  <c r="G156" i="4"/>
  <c r="I156" i="4" s="1"/>
  <c r="H155" i="4"/>
  <c r="J155" i="4" s="1"/>
  <c r="G155" i="4"/>
  <c r="I155" i="4" s="1"/>
  <c r="H154" i="4"/>
  <c r="J154" i="4" s="1"/>
  <c r="G154" i="4"/>
  <c r="I154" i="4" s="1"/>
  <c r="H153" i="4"/>
  <c r="J153" i="4" s="1"/>
  <c r="G153" i="4"/>
  <c r="I153" i="4" s="1"/>
  <c r="H152" i="4"/>
  <c r="J152" i="4" s="1"/>
  <c r="G152" i="4"/>
  <c r="I152" i="4" s="1"/>
  <c r="H150" i="4"/>
  <c r="J150" i="4" s="1"/>
  <c r="G150" i="4"/>
  <c r="I150" i="4" s="1"/>
  <c r="H149" i="4"/>
  <c r="J149" i="4" s="1"/>
  <c r="G149" i="4"/>
  <c r="I149" i="4" s="1"/>
  <c r="H148" i="4"/>
  <c r="J148" i="4" s="1"/>
  <c r="G148" i="4"/>
  <c r="I148" i="4" s="1"/>
  <c r="H147" i="4"/>
  <c r="J147" i="4" s="1"/>
  <c r="G147" i="4"/>
  <c r="I147" i="4" s="1"/>
  <c r="H146" i="4"/>
  <c r="J146" i="4" s="1"/>
  <c r="G146" i="4"/>
  <c r="I146" i="4" s="1"/>
  <c r="H145" i="4"/>
  <c r="J145" i="4" s="1"/>
  <c r="G145" i="4"/>
  <c r="I145" i="4" s="1"/>
  <c r="H143" i="4"/>
  <c r="J143" i="4" s="1"/>
  <c r="G143" i="4"/>
  <c r="I143" i="4" s="1"/>
  <c r="H142" i="4"/>
  <c r="J142" i="4" s="1"/>
  <c r="G142" i="4"/>
  <c r="I142" i="4" s="1"/>
  <c r="H141" i="4"/>
  <c r="J141" i="4" s="1"/>
  <c r="G141" i="4"/>
  <c r="I141" i="4" s="1"/>
  <c r="H140" i="4"/>
  <c r="J140" i="4" s="1"/>
  <c r="G140" i="4"/>
  <c r="I140" i="4" s="1"/>
  <c r="H139" i="4"/>
  <c r="J139" i="4" s="1"/>
  <c r="G139" i="4"/>
  <c r="I139" i="4" s="1"/>
  <c r="H138" i="4"/>
  <c r="J138" i="4" s="1"/>
  <c r="G138" i="4"/>
  <c r="I138" i="4" s="1"/>
  <c r="H136" i="4"/>
  <c r="J136" i="4" s="1"/>
  <c r="G136" i="4"/>
  <c r="I136" i="4" s="1"/>
  <c r="H135" i="4"/>
  <c r="J135" i="4" s="1"/>
  <c r="G135" i="4"/>
  <c r="I135" i="4" s="1"/>
  <c r="H134" i="4"/>
  <c r="J134" i="4" s="1"/>
  <c r="G134" i="4"/>
  <c r="I134" i="4" s="1"/>
  <c r="H133" i="4"/>
  <c r="J133" i="4" s="1"/>
  <c r="G133" i="4"/>
  <c r="I133" i="4" s="1"/>
  <c r="H132" i="4"/>
  <c r="J132" i="4" s="1"/>
  <c r="G132" i="4"/>
  <c r="I132" i="4" s="1"/>
  <c r="H131" i="4"/>
  <c r="J131" i="4" s="1"/>
  <c r="G131" i="4"/>
  <c r="I131" i="4" s="1"/>
  <c r="H129" i="4"/>
  <c r="J129" i="4" s="1"/>
  <c r="G129" i="4"/>
  <c r="I129" i="4" s="1"/>
  <c r="H128" i="4"/>
  <c r="J128" i="4" s="1"/>
  <c r="G128" i="4"/>
  <c r="I128" i="4" s="1"/>
  <c r="H127" i="4"/>
  <c r="J127" i="4" s="1"/>
  <c r="G127" i="4"/>
  <c r="I127" i="4" s="1"/>
  <c r="H126" i="4"/>
  <c r="J126" i="4" s="1"/>
  <c r="G126" i="4"/>
  <c r="I126" i="4" s="1"/>
  <c r="H125" i="4"/>
  <c r="J125" i="4" s="1"/>
  <c r="G125" i="4"/>
  <c r="I125" i="4" s="1"/>
  <c r="H124" i="4"/>
  <c r="J124" i="4" s="1"/>
  <c r="G124" i="4"/>
  <c r="I124" i="4" s="1"/>
  <c r="H118" i="4"/>
  <c r="H119" i="4"/>
  <c r="H120" i="4"/>
  <c r="H121" i="4"/>
  <c r="H122" i="4"/>
  <c r="H117" i="4"/>
  <c r="G118" i="4"/>
  <c r="G119" i="4"/>
  <c r="G120" i="4"/>
  <c r="G121" i="4"/>
  <c r="G122" i="4"/>
  <c r="G117" i="4"/>
  <c r="H115" i="4" l="1"/>
  <c r="H114" i="4"/>
  <c r="H113" i="4"/>
  <c r="H112" i="4"/>
  <c r="H111" i="4"/>
  <c r="H110" i="4"/>
  <c r="H109" i="4"/>
  <c r="H108" i="4"/>
  <c r="G115" i="4"/>
  <c r="G114" i="4"/>
  <c r="G113" i="4"/>
  <c r="G112" i="4"/>
  <c r="G111" i="4"/>
  <c r="G110" i="4"/>
  <c r="G109" i="4"/>
  <c r="G108" i="4"/>
  <c r="H107" i="4"/>
  <c r="J107" i="4" s="1"/>
  <c r="G107" i="4"/>
  <c r="I107" i="4" s="1"/>
  <c r="H106" i="4"/>
  <c r="J106" i="4" s="1"/>
  <c r="G106" i="4"/>
  <c r="I106" i="4" s="1"/>
  <c r="H105" i="4"/>
  <c r="J105" i="4" s="1"/>
  <c r="G105" i="4"/>
  <c r="I105" i="4" s="1"/>
  <c r="H104" i="4"/>
  <c r="J104" i="4" s="1"/>
  <c r="G104" i="4"/>
  <c r="I104" i="4" s="1"/>
  <c r="H100" i="4"/>
  <c r="H101" i="4"/>
  <c r="H102" i="4"/>
  <c r="H99" i="4"/>
  <c r="G100" i="4"/>
  <c r="G101" i="4"/>
  <c r="G102" i="4"/>
  <c r="G99" i="4"/>
  <c r="H97" i="4" l="1"/>
  <c r="J97" i="4" s="1"/>
  <c r="G97" i="4"/>
  <c r="I97" i="4" s="1"/>
  <c r="H96" i="4"/>
  <c r="J96" i="4" s="1"/>
  <c r="G96" i="4"/>
  <c r="I96" i="4" s="1"/>
  <c r="H95" i="4"/>
  <c r="J95" i="4" s="1"/>
  <c r="G95" i="4"/>
  <c r="I95" i="4" s="1"/>
  <c r="H94" i="4"/>
  <c r="J94" i="4" s="1"/>
  <c r="G94" i="4"/>
  <c r="I94" i="4" s="1"/>
  <c r="H92" i="4"/>
  <c r="J92" i="4" s="1"/>
  <c r="G92" i="4"/>
  <c r="I92" i="4" s="1"/>
  <c r="H91" i="4"/>
  <c r="J91" i="4" s="1"/>
  <c r="G91" i="4"/>
  <c r="I91" i="4" s="1"/>
  <c r="H90" i="4"/>
  <c r="J90" i="4" s="1"/>
  <c r="G90" i="4"/>
  <c r="I90" i="4" s="1"/>
  <c r="H89" i="4"/>
  <c r="J89" i="4" s="1"/>
  <c r="G89" i="4"/>
  <c r="I89" i="4" s="1"/>
  <c r="H85" i="4"/>
  <c r="H86" i="4"/>
  <c r="H87" i="4"/>
  <c r="H84" i="4"/>
  <c r="G85" i="4"/>
  <c r="G86" i="4"/>
  <c r="G87" i="4"/>
  <c r="G84" i="4"/>
  <c r="H140" i="1"/>
  <c r="G140" i="1"/>
  <c r="H139" i="1"/>
  <c r="G139" i="1"/>
  <c r="H138" i="1"/>
  <c r="G138" i="1"/>
  <c r="H137" i="1"/>
  <c r="G137" i="1"/>
  <c r="H135" i="1"/>
  <c r="G135" i="1"/>
  <c r="H134" i="1"/>
  <c r="G134" i="1"/>
  <c r="H133" i="1"/>
  <c r="G133" i="1"/>
  <c r="H132" i="1"/>
  <c r="G132" i="1"/>
  <c r="H131" i="1"/>
  <c r="G131" i="1"/>
  <c r="H130" i="1"/>
  <c r="G130" i="1"/>
  <c r="H128" i="1"/>
  <c r="G128" i="1"/>
  <c r="H127" i="1"/>
  <c r="G127" i="1"/>
  <c r="H126" i="1"/>
  <c r="G126" i="1"/>
  <c r="H125" i="1"/>
  <c r="G125" i="1"/>
  <c r="H123" i="1"/>
  <c r="G123" i="1"/>
  <c r="H122" i="1"/>
  <c r="G122" i="1"/>
  <c r="H121" i="1"/>
  <c r="G121" i="1"/>
  <c r="H120" i="1"/>
  <c r="G120" i="1"/>
  <c r="H118" i="1"/>
  <c r="G118" i="1"/>
  <c r="H117" i="1"/>
  <c r="G117" i="1"/>
  <c r="H116" i="1"/>
  <c r="G116" i="1"/>
  <c r="H115" i="1"/>
  <c r="G115" i="1"/>
  <c r="H113" i="1"/>
  <c r="G113" i="1"/>
  <c r="H112" i="1"/>
  <c r="G112" i="1"/>
  <c r="H111" i="1"/>
  <c r="G111" i="1"/>
  <c r="H110" i="1"/>
  <c r="G110" i="1"/>
  <c r="H108" i="1"/>
  <c r="G108" i="1"/>
  <c r="H107" i="1"/>
  <c r="G107" i="1"/>
  <c r="H106" i="1"/>
  <c r="G106" i="1"/>
  <c r="H105" i="1"/>
  <c r="G105" i="1"/>
  <c r="H103" i="1"/>
  <c r="G103" i="1"/>
  <c r="H102" i="1"/>
  <c r="G102" i="1"/>
  <c r="H101" i="1"/>
  <c r="G101" i="1"/>
  <c r="H100" i="1"/>
  <c r="G100" i="1"/>
  <c r="H96" i="1"/>
  <c r="H97" i="1"/>
  <c r="H98" i="1"/>
  <c r="H95" i="1"/>
  <c r="G96" i="1"/>
  <c r="G97" i="1"/>
  <c r="G98" i="1"/>
  <c r="G95" i="1"/>
  <c r="G85" i="1"/>
  <c r="H88" i="1"/>
  <c r="H89" i="1"/>
  <c r="H90" i="1"/>
  <c r="H91" i="1"/>
  <c r="H92" i="1"/>
  <c r="H93" i="1"/>
  <c r="H87" i="1"/>
  <c r="G88" i="1"/>
  <c r="G89" i="1"/>
  <c r="G90" i="1"/>
  <c r="G91" i="1"/>
  <c r="G92" i="1"/>
  <c r="G93" i="1"/>
  <c r="G87" i="1"/>
  <c r="H80" i="1" l="1"/>
  <c r="H81" i="1"/>
  <c r="H82" i="1"/>
  <c r="H83" i="1"/>
  <c r="H84" i="1"/>
  <c r="H85" i="1"/>
  <c r="H79" i="1"/>
  <c r="H75" i="1"/>
  <c r="H76" i="1"/>
  <c r="H77" i="1"/>
  <c r="H74" i="1"/>
  <c r="G75" i="1"/>
  <c r="G76" i="1"/>
  <c r="G77" i="1"/>
  <c r="G79" i="1"/>
  <c r="G80" i="1"/>
  <c r="G81" i="1"/>
  <c r="G82" i="1"/>
  <c r="G83" i="1"/>
  <c r="G84" i="1"/>
  <c r="G74" i="1"/>
  <c r="H70" i="1"/>
  <c r="H71" i="1"/>
  <c r="H72" i="1"/>
  <c r="H69" i="1"/>
  <c r="G70" i="1"/>
  <c r="G71" i="1"/>
  <c r="G72" i="1"/>
  <c r="G69" i="1"/>
  <c r="J78" i="4" l="1"/>
  <c r="I78" i="4"/>
  <c r="J77" i="4"/>
  <c r="I77" i="4"/>
  <c r="J76" i="4"/>
  <c r="I76" i="4"/>
  <c r="N26" i="18" l="1"/>
  <c r="N27" i="18"/>
  <c r="N28" i="18"/>
  <c r="N29" i="18"/>
  <c r="N30" i="18"/>
  <c r="N31" i="18"/>
  <c r="N32" i="18"/>
  <c r="M26" i="18"/>
  <c r="M27" i="18"/>
  <c r="M28" i="18"/>
  <c r="M29" i="18"/>
  <c r="M30" i="18"/>
  <c r="L26" i="18"/>
  <c r="L27" i="18"/>
  <c r="L28" i="18"/>
  <c r="L29" i="18"/>
  <c r="L30" i="18"/>
  <c r="L31" i="18"/>
  <c r="N33" i="18"/>
  <c r="N34" i="18"/>
  <c r="M31" i="18"/>
  <c r="M32" i="18"/>
  <c r="L32" i="18"/>
  <c r="L33" i="18"/>
  <c r="N24" i="18"/>
  <c r="N25" i="18"/>
  <c r="M24" i="18"/>
  <c r="M25" i="18"/>
  <c r="M33" i="18"/>
  <c r="L24" i="18"/>
  <c r="L25" i="18"/>
  <c r="L34" i="18"/>
  <c r="N12" i="18" l="1"/>
  <c r="N13" i="18"/>
  <c r="N14" i="18"/>
  <c r="N15" i="18"/>
  <c r="N16" i="18"/>
  <c r="N17" i="18"/>
  <c r="N18" i="18"/>
  <c r="N19" i="18"/>
  <c r="N23" i="18"/>
  <c r="N35" i="18"/>
  <c r="N36" i="18"/>
  <c r="N37" i="18"/>
  <c r="N38" i="18"/>
  <c r="N39" i="18"/>
  <c r="N40" i="18"/>
  <c r="N41" i="18"/>
  <c r="N42" i="18"/>
  <c r="N43" i="18"/>
  <c r="N44" i="18"/>
  <c r="N45" i="18"/>
  <c r="N46" i="18"/>
  <c r="N47" i="18"/>
  <c r="N48" i="18"/>
  <c r="N49" i="18"/>
  <c r="N50" i="18"/>
  <c r="N51" i="18"/>
  <c r="N52" i="18"/>
  <c r="N53" i="18"/>
  <c r="N54" i="18"/>
  <c r="N55" i="18"/>
  <c r="N56" i="18"/>
  <c r="N57" i="18"/>
  <c r="N58" i="18"/>
  <c r="M14" i="18" l="1"/>
  <c r="M15" i="18"/>
  <c r="M16" i="18"/>
  <c r="M17" i="18"/>
  <c r="L14" i="18"/>
  <c r="L15" i="18"/>
  <c r="L16" i="18"/>
  <c r="L17" i="18"/>
  <c r="L18" i="18"/>
  <c r="M18" i="18" l="1"/>
  <c r="L19" i="18"/>
  <c r="M19" i="18"/>
  <c r="L23" i="18"/>
  <c r="M23" i="18"/>
  <c r="M34" i="18"/>
  <c r="L35" i="18"/>
  <c r="M35" i="18"/>
  <c r="L36" i="18"/>
  <c r="M36" i="18"/>
  <c r="L37" i="18"/>
  <c r="M37" i="18"/>
  <c r="L38" i="18"/>
  <c r="M38" i="18"/>
  <c r="L39" i="18"/>
  <c r="M39" i="18"/>
  <c r="L40" i="18"/>
  <c r="M40" i="18"/>
  <c r="L41" i="18"/>
  <c r="M41" i="18"/>
  <c r="N11" i="18" l="1"/>
  <c r="M122" i="18"/>
  <c r="L122" i="18"/>
  <c r="M121" i="18"/>
  <c r="L121" i="18"/>
  <c r="M120" i="18"/>
  <c r="L120" i="18"/>
  <c r="M119" i="18"/>
  <c r="L119" i="18"/>
  <c r="M118" i="18"/>
  <c r="L118" i="18"/>
  <c r="M117" i="18"/>
  <c r="L117" i="18"/>
  <c r="M116" i="18"/>
  <c r="L116" i="18"/>
  <c r="M115" i="18"/>
  <c r="L115" i="18"/>
  <c r="M114" i="18"/>
  <c r="L114" i="18"/>
  <c r="M112" i="18"/>
  <c r="L112" i="18"/>
  <c r="M111" i="18"/>
  <c r="L111" i="18"/>
  <c r="M110" i="18"/>
  <c r="L110" i="18"/>
  <c r="M109" i="18"/>
  <c r="L109" i="18"/>
  <c r="M108" i="18"/>
  <c r="L108" i="18"/>
  <c r="M107" i="18"/>
  <c r="L107" i="18"/>
  <c r="M106" i="18"/>
  <c r="L106" i="18"/>
  <c r="M105" i="18"/>
  <c r="L105" i="18"/>
  <c r="M104" i="18"/>
  <c r="L104" i="18"/>
  <c r="M103" i="18"/>
  <c r="L103" i="18"/>
  <c r="M102" i="18"/>
  <c r="L102" i="18"/>
  <c r="M101" i="18"/>
  <c r="L101" i="18"/>
  <c r="M100" i="18"/>
  <c r="L100" i="18"/>
  <c r="M99" i="18"/>
  <c r="L99" i="18"/>
  <c r="M95" i="18"/>
  <c r="L95" i="18"/>
  <c r="M94" i="18"/>
  <c r="L94" i="18"/>
  <c r="M93" i="18"/>
  <c r="L93" i="18"/>
  <c r="M92" i="18"/>
  <c r="L92" i="18"/>
  <c r="M91" i="18"/>
  <c r="L91" i="18"/>
  <c r="M90" i="18"/>
  <c r="L90" i="18"/>
  <c r="M89" i="18"/>
  <c r="L89" i="18"/>
  <c r="M88" i="18"/>
  <c r="L88" i="18"/>
  <c r="M87" i="18"/>
  <c r="L87" i="18"/>
  <c r="M86" i="18"/>
  <c r="L86" i="18"/>
  <c r="M85" i="18"/>
  <c r="L85" i="18"/>
  <c r="M84" i="18"/>
  <c r="L84" i="18"/>
  <c r="M83" i="18"/>
  <c r="L83" i="18"/>
  <c r="M82" i="18"/>
  <c r="L82" i="18"/>
  <c r="M81" i="18"/>
  <c r="L81" i="18"/>
  <c r="M80" i="18"/>
  <c r="L80" i="18"/>
  <c r="M79" i="18"/>
  <c r="L79" i="18"/>
  <c r="M78" i="18"/>
  <c r="L78" i="18"/>
  <c r="M77" i="18"/>
  <c r="L77" i="18"/>
  <c r="M76" i="18"/>
  <c r="L76" i="18"/>
  <c r="M75" i="18"/>
  <c r="L75" i="18"/>
  <c r="M74" i="18"/>
  <c r="L74" i="18"/>
  <c r="M73" i="18"/>
  <c r="L73" i="18"/>
  <c r="M72" i="18"/>
  <c r="L72" i="18"/>
  <c r="M71" i="18"/>
  <c r="L71" i="18"/>
  <c r="M70" i="18"/>
  <c r="L70" i="18"/>
  <c r="M69" i="18"/>
  <c r="L69" i="18"/>
  <c r="M68" i="18"/>
  <c r="L68" i="18"/>
  <c r="M67" i="18"/>
  <c r="L67" i="18"/>
  <c r="M66" i="18"/>
  <c r="L66" i="18"/>
  <c r="M65" i="18"/>
  <c r="L65" i="18"/>
  <c r="M64" i="18"/>
  <c r="L64" i="18"/>
  <c r="M63" i="18"/>
  <c r="L63" i="18"/>
  <c r="M62" i="18"/>
  <c r="L62" i="18"/>
  <c r="M61" i="18"/>
  <c r="L61" i="18"/>
  <c r="M60" i="18"/>
  <c r="L60" i="18"/>
  <c r="M59" i="18"/>
  <c r="L59" i="18"/>
  <c r="M58" i="18"/>
  <c r="L58" i="18"/>
  <c r="M57" i="18"/>
  <c r="L57" i="18"/>
  <c r="M56" i="18"/>
  <c r="L56" i="18"/>
  <c r="M55" i="18"/>
  <c r="L55" i="18"/>
  <c r="M54" i="18"/>
  <c r="L54" i="18"/>
  <c r="M53" i="18"/>
  <c r="L53" i="18"/>
  <c r="M52" i="18"/>
  <c r="L52" i="18"/>
  <c r="M51" i="18"/>
  <c r="L51" i="18"/>
  <c r="M50" i="18"/>
  <c r="L50" i="18"/>
  <c r="M49" i="18"/>
  <c r="L49" i="18"/>
  <c r="M48" i="18"/>
  <c r="L48" i="18"/>
  <c r="M47" i="18"/>
  <c r="L47" i="18"/>
  <c r="M46" i="18"/>
  <c r="L46" i="18"/>
  <c r="M45" i="18"/>
  <c r="L45" i="18"/>
  <c r="M44" i="18"/>
  <c r="L44" i="18"/>
  <c r="M43" i="18"/>
  <c r="L43" i="18"/>
  <c r="M42" i="18"/>
  <c r="L42" i="18"/>
  <c r="M13" i="18"/>
  <c r="L13" i="18"/>
  <c r="M12" i="18"/>
  <c r="L12" i="18"/>
  <c r="M11" i="18"/>
  <c r="L11" i="18"/>
  <c r="R11" i="17" l="1"/>
  <c r="R10" i="17" l="1"/>
  <c r="I57" i="4" l="1"/>
  <c r="J189" i="4" l="1"/>
  <c r="I189" i="4"/>
  <c r="J188" i="4"/>
  <c r="I188" i="4"/>
  <c r="J187" i="4"/>
  <c r="I187" i="4"/>
  <c r="J186" i="4"/>
  <c r="I186" i="4"/>
  <c r="J185" i="4"/>
  <c r="I185" i="4"/>
  <c r="J184" i="4"/>
  <c r="I184" i="4"/>
  <c r="J183" i="4"/>
  <c r="I183" i="4"/>
  <c r="J182" i="4"/>
  <c r="I182" i="4"/>
  <c r="J181" i="4"/>
  <c r="I181" i="4"/>
  <c r="J180" i="4"/>
  <c r="I180" i="4"/>
  <c r="J179" i="4"/>
  <c r="I179" i="4"/>
  <c r="J178" i="4"/>
  <c r="I178" i="4"/>
  <c r="J177" i="4"/>
  <c r="I177" i="4"/>
  <c r="J176" i="4"/>
  <c r="I176" i="4"/>
  <c r="J175" i="4"/>
  <c r="I175" i="4"/>
  <c r="J174" i="4"/>
  <c r="I174" i="4"/>
  <c r="J173" i="4"/>
  <c r="I173" i="4"/>
  <c r="J172" i="4"/>
  <c r="I172" i="4"/>
  <c r="J171" i="4"/>
  <c r="I171" i="4"/>
  <c r="J170" i="4"/>
  <c r="I170" i="4"/>
  <c r="J169" i="4"/>
  <c r="I169" i="4"/>
  <c r="J168" i="4"/>
  <c r="I168" i="4"/>
  <c r="J167" i="4"/>
  <c r="I167" i="4"/>
  <c r="J166" i="4"/>
  <c r="I166" i="4"/>
  <c r="J165" i="4"/>
  <c r="I165" i="4"/>
  <c r="J164" i="4"/>
  <c r="I164" i="4"/>
  <c r="J163" i="4"/>
  <c r="I163" i="4"/>
  <c r="J162" i="4"/>
  <c r="I162" i="4"/>
  <c r="J161" i="4"/>
  <c r="I161" i="4"/>
  <c r="J160" i="4"/>
  <c r="I160" i="4"/>
  <c r="J159" i="4"/>
  <c r="I159" i="4"/>
  <c r="J158" i="4"/>
  <c r="I158" i="4"/>
  <c r="J122" i="4"/>
  <c r="I122" i="4"/>
  <c r="J121" i="4"/>
  <c r="I121" i="4"/>
  <c r="J120" i="4"/>
  <c r="I120" i="4"/>
  <c r="J119" i="4"/>
  <c r="I119" i="4"/>
  <c r="J118" i="4"/>
  <c r="I118" i="4"/>
  <c r="J117" i="4"/>
  <c r="I117" i="4"/>
  <c r="J115" i="4"/>
  <c r="I115" i="4"/>
  <c r="J114" i="4"/>
  <c r="I114" i="4"/>
  <c r="J113" i="4"/>
  <c r="I113" i="4"/>
  <c r="J112" i="4"/>
  <c r="I112" i="4"/>
  <c r="J111" i="4"/>
  <c r="I111" i="4"/>
  <c r="J110" i="4"/>
  <c r="I110" i="4"/>
  <c r="J109" i="4"/>
  <c r="I109" i="4"/>
  <c r="J108" i="4"/>
  <c r="I108" i="4"/>
  <c r="J102" i="4"/>
  <c r="I102" i="4"/>
  <c r="J101" i="4"/>
  <c r="I101" i="4"/>
  <c r="J100" i="4"/>
  <c r="I100" i="4"/>
  <c r="J99" i="4"/>
  <c r="I99" i="4"/>
  <c r="J87" i="4"/>
  <c r="I87" i="4"/>
  <c r="J86" i="4"/>
  <c r="I86" i="4"/>
  <c r="J85" i="4"/>
  <c r="I85" i="4"/>
  <c r="J84" i="4"/>
  <c r="I84" i="4"/>
  <c r="J83" i="4"/>
  <c r="I83" i="4"/>
  <c r="J82" i="4"/>
  <c r="I82" i="4"/>
  <c r="J81" i="4"/>
  <c r="I81" i="4"/>
  <c r="J80" i="4"/>
  <c r="I80" i="4"/>
  <c r="J79" i="4"/>
  <c r="I79" i="4"/>
  <c r="J75" i="4"/>
  <c r="I75" i="4"/>
  <c r="J74" i="4"/>
  <c r="I74" i="4"/>
  <c r="J73" i="4"/>
  <c r="I73" i="4"/>
  <c r="J72" i="4"/>
  <c r="I72" i="4"/>
  <c r="J70" i="4"/>
  <c r="I70" i="4"/>
  <c r="J69" i="4"/>
  <c r="I69" i="4"/>
  <c r="J67" i="4"/>
  <c r="I67" i="4"/>
  <c r="J66" i="4"/>
  <c r="I66" i="4"/>
  <c r="J65" i="4"/>
  <c r="I65" i="4"/>
  <c r="J64" i="4"/>
  <c r="I64" i="4"/>
  <c r="J63" i="4"/>
  <c r="I63" i="4"/>
  <c r="J62" i="4"/>
  <c r="I62" i="4"/>
  <c r="J61" i="4"/>
  <c r="I61" i="4"/>
  <c r="J60" i="4"/>
  <c r="I60" i="4"/>
  <c r="J59" i="4"/>
  <c r="I59" i="4"/>
  <c r="J58" i="4"/>
  <c r="I58" i="4"/>
  <c r="J57" i="4"/>
  <c r="J56" i="4"/>
  <c r="I56" i="4"/>
  <c r="J55" i="4"/>
  <c r="I55" i="4"/>
  <c r="J54" i="4"/>
  <c r="I54" i="4"/>
  <c r="J53" i="4"/>
  <c r="I53" i="4"/>
  <c r="J52" i="4"/>
  <c r="I52" i="4"/>
  <c r="J51" i="4"/>
  <c r="I51" i="4"/>
  <c r="J50" i="4"/>
  <c r="I50" i="4"/>
  <c r="J49" i="4"/>
  <c r="I49" i="4"/>
  <c r="J48" i="4"/>
  <c r="I48" i="4"/>
  <c r="J47" i="4"/>
  <c r="I47" i="4"/>
  <c r="J46" i="4"/>
  <c r="I46" i="4"/>
  <c r="J45" i="4"/>
  <c r="I45" i="4"/>
  <c r="J44" i="4"/>
  <c r="I44" i="4"/>
  <c r="J43" i="4"/>
  <c r="I43" i="4"/>
  <c r="J42" i="4"/>
  <c r="I42" i="4"/>
  <c r="J41" i="4"/>
  <c r="I41" i="4"/>
  <c r="J40" i="4"/>
  <c r="I40" i="4"/>
  <c r="J39" i="4"/>
  <c r="I39" i="4"/>
  <c r="J38" i="4"/>
  <c r="I38" i="4"/>
  <c r="J37" i="4"/>
  <c r="I37" i="4"/>
  <c r="J36" i="4"/>
  <c r="I36" i="4"/>
  <c r="J35" i="4"/>
  <c r="I35" i="4"/>
  <c r="J34" i="4"/>
  <c r="I34" i="4"/>
  <c r="J33" i="4"/>
  <c r="I33" i="4"/>
  <c r="J32" i="4"/>
  <c r="I32" i="4"/>
  <c r="J31" i="4"/>
  <c r="I31" i="4"/>
  <c r="J30" i="4"/>
  <c r="I30" i="4"/>
  <c r="J29" i="4"/>
  <c r="I29" i="4"/>
  <c r="J28" i="4"/>
  <c r="I28" i="4"/>
  <c r="J27" i="4"/>
  <c r="I27" i="4"/>
  <c r="J26" i="4"/>
  <c r="I26" i="4"/>
  <c r="J25" i="4"/>
  <c r="I25" i="4"/>
  <c r="J24" i="4"/>
  <c r="I24" i="4"/>
  <c r="J23" i="4"/>
  <c r="I23" i="4"/>
  <c r="J22" i="4"/>
  <c r="I22" i="4"/>
  <c r="J21" i="4"/>
  <c r="I21" i="4"/>
  <c r="J20" i="4"/>
  <c r="I20" i="4"/>
  <c r="J19" i="4"/>
  <c r="I19" i="4"/>
  <c r="J18" i="4"/>
  <c r="I18" i="4"/>
  <c r="J17" i="4"/>
  <c r="I17" i="4"/>
  <c r="J16" i="4"/>
  <c r="I16" i="4"/>
  <c r="J15" i="4"/>
  <c r="I15" i="4"/>
  <c r="J14" i="4"/>
  <c r="I14" i="4"/>
  <c r="J13" i="4"/>
  <c r="I13" i="4"/>
  <c r="J12" i="4"/>
  <c r="I12" i="4"/>
  <c r="J11" i="4"/>
  <c r="I11" i="4"/>
  <c r="J10" i="4"/>
  <c r="I10" i="4"/>
  <c r="J9" i="4"/>
  <c r="I9" i="4"/>
  <c r="J8" i="4"/>
  <c r="I8" i="4"/>
  <c r="J7" i="4"/>
  <c r="I7" i="4"/>
  <c r="J6" i="4"/>
  <c r="I6" i="4"/>
  <c r="J5" i="4"/>
  <c r="I5" i="4"/>
  <c r="S222" i="17" l="1"/>
  <c r="R222" i="17"/>
  <c r="S221" i="17"/>
  <c r="R221" i="17"/>
  <c r="S220" i="17"/>
  <c r="R220" i="17"/>
  <c r="S219" i="17"/>
  <c r="R219" i="17"/>
  <c r="S218" i="17"/>
  <c r="R218" i="17"/>
  <c r="S217" i="17"/>
  <c r="R217" i="17"/>
  <c r="S216" i="17"/>
  <c r="R216" i="17"/>
  <c r="S215" i="17"/>
  <c r="R215" i="17"/>
  <c r="S214" i="17"/>
  <c r="R214" i="17"/>
  <c r="S213" i="17"/>
  <c r="R213" i="17"/>
  <c r="S212" i="17"/>
  <c r="R212" i="17"/>
  <c r="S211" i="17"/>
  <c r="R211" i="17"/>
  <c r="S210" i="17"/>
  <c r="R210" i="17"/>
  <c r="S209" i="17"/>
  <c r="R209" i="17"/>
  <c r="S208" i="17"/>
  <c r="R208" i="17"/>
  <c r="S207" i="17"/>
  <c r="R207" i="17"/>
  <c r="S206" i="17"/>
  <c r="R206" i="17"/>
  <c r="S205" i="17"/>
  <c r="R205" i="17"/>
  <c r="S204" i="17"/>
  <c r="R204" i="17"/>
  <c r="S203" i="17"/>
  <c r="R203" i="17"/>
  <c r="S202" i="17"/>
  <c r="R202" i="17"/>
  <c r="S201" i="17"/>
  <c r="R201" i="17"/>
  <c r="S200" i="17"/>
  <c r="R200" i="17"/>
  <c r="S199" i="17"/>
  <c r="R199" i="17"/>
  <c r="S198" i="17"/>
  <c r="R198" i="17"/>
  <c r="S197" i="17"/>
  <c r="R197" i="17"/>
  <c r="S196" i="17"/>
  <c r="R196" i="17"/>
  <c r="S195" i="17"/>
  <c r="R195" i="17"/>
  <c r="S194" i="17"/>
  <c r="R194" i="17"/>
  <c r="S193" i="17"/>
  <c r="R193" i="17"/>
  <c r="S192" i="17"/>
  <c r="R192" i="17"/>
  <c r="S191" i="17"/>
  <c r="R191" i="17"/>
  <c r="S190" i="17"/>
  <c r="R190" i="17"/>
  <c r="S189" i="17"/>
  <c r="R189" i="17"/>
  <c r="S188" i="17"/>
  <c r="R188" i="17"/>
  <c r="S187" i="17"/>
  <c r="R187" i="17"/>
  <c r="S186" i="17"/>
  <c r="R186" i="17"/>
  <c r="S185" i="17"/>
  <c r="R185" i="17"/>
  <c r="S184" i="17"/>
  <c r="R184" i="17"/>
  <c r="S183" i="17"/>
  <c r="R183" i="17"/>
  <c r="S182" i="17"/>
  <c r="R182" i="17"/>
  <c r="S181" i="17"/>
  <c r="R181" i="17"/>
  <c r="S180" i="17"/>
  <c r="R180" i="17"/>
  <c r="S179" i="17"/>
  <c r="R179" i="17"/>
  <c r="S178" i="17"/>
  <c r="R178" i="17"/>
  <c r="S177" i="17"/>
  <c r="R177" i="17"/>
  <c r="S176" i="17"/>
  <c r="R176" i="17"/>
  <c r="S175" i="17"/>
  <c r="R175" i="17"/>
  <c r="S174" i="17"/>
  <c r="R174" i="17"/>
  <c r="S173" i="17"/>
  <c r="R173" i="17"/>
  <c r="S172" i="17"/>
  <c r="R172" i="17"/>
  <c r="S171" i="17"/>
  <c r="R171" i="17"/>
  <c r="S170" i="17"/>
  <c r="R170" i="17"/>
  <c r="S169" i="17"/>
  <c r="R169" i="17"/>
  <c r="S168" i="17"/>
  <c r="R168" i="17"/>
  <c r="S167" i="17"/>
  <c r="R167" i="17"/>
  <c r="S166" i="17"/>
  <c r="R166" i="17"/>
  <c r="S165" i="17"/>
  <c r="R165" i="17"/>
  <c r="S164" i="17"/>
  <c r="R164" i="17"/>
  <c r="S163" i="17"/>
  <c r="R163" i="17"/>
  <c r="S162" i="17"/>
  <c r="R162" i="17"/>
  <c r="S161" i="17"/>
  <c r="R161" i="17"/>
  <c r="S160" i="17"/>
  <c r="R160" i="17"/>
  <c r="S159" i="17"/>
  <c r="R159" i="17"/>
  <c r="S158" i="17"/>
  <c r="R158" i="17"/>
  <c r="S157" i="17"/>
  <c r="R157" i="17"/>
  <c r="S156" i="17"/>
  <c r="R156" i="17"/>
  <c r="S155" i="17"/>
  <c r="R155" i="17"/>
  <c r="S154" i="17"/>
  <c r="R154" i="17"/>
  <c r="S153" i="17"/>
  <c r="R153" i="17"/>
  <c r="S152" i="17"/>
  <c r="R152" i="17"/>
  <c r="S151" i="17"/>
  <c r="R151" i="17"/>
  <c r="S150" i="17"/>
  <c r="R150" i="17"/>
  <c r="S149" i="17"/>
  <c r="R149" i="17"/>
  <c r="S148" i="17"/>
  <c r="R148" i="17"/>
  <c r="S147" i="17"/>
  <c r="R147" i="17"/>
  <c r="S146" i="17"/>
  <c r="R146" i="17"/>
  <c r="S145" i="17"/>
  <c r="R145" i="17"/>
  <c r="S144" i="17"/>
  <c r="R144" i="17"/>
  <c r="S143" i="17"/>
  <c r="R143" i="17"/>
  <c r="S142" i="17"/>
  <c r="R142" i="17"/>
  <c r="S141" i="17"/>
  <c r="R141" i="17"/>
  <c r="R140" i="17"/>
  <c r="S139" i="17"/>
  <c r="R139" i="17"/>
  <c r="S138" i="17"/>
  <c r="R138" i="17"/>
  <c r="S137" i="17"/>
  <c r="R137" i="17"/>
  <c r="S136" i="17"/>
  <c r="R136" i="17"/>
  <c r="S135" i="17"/>
  <c r="R135" i="17"/>
  <c r="S134" i="17"/>
  <c r="R134" i="17"/>
  <c r="S133" i="17"/>
  <c r="R133" i="17"/>
  <c r="S132" i="17"/>
  <c r="R132" i="17"/>
  <c r="S131" i="17"/>
  <c r="R131" i="17"/>
  <c r="S130" i="17"/>
  <c r="R130" i="17"/>
  <c r="S129" i="17"/>
  <c r="R129" i="17"/>
  <c r="S128" i="17"/>
  <c r="R128" i="17"/>
  <c r="S127" i="17"/>
  <c r="R127" i="17"/>
  <c r="S126" i="17"/>
  <c r="R126" i="17"/>
  <c r="S125" i="17"/>
  <c r="R125" i="17"/>
  <c r="S124" i="17"/>
  <c r="R124" i="17"/>
  <c r="S123" i="17"/>
  <c r="R123" i="17"/>
  <c r="S122" i="17"/>
  <c r="R122" i="17"/>
  <c r="S121" i="17"/>
  <c r="R121" i="17"/>
  <c r="S120" i="17"/>
  <c r="R120" i="17"/>
  <c r="S119" i="17"/>
  <c r="R119" i="17"/>
  <c r="S118" i="17"/>
  <c r="R118" i="17"/>
  <c r="S117" i="17"/>
  <c r="R117" i="17"/>
  <c r="S116" i="17"/>
  <c r="R116" i="17"/>
  <c r="S115" i="17"/>
  <c r="R115" i="17"/>
  <c r="S114" i="17"/>
  <c r="R114" i="17"/>
  <c r="S113" i="17"/>
  <c r="R113" i="17"/>
  <c r="S112" i="17"/>
  <c r="R112" i="17"/>
  <c r="S111" i="17"/>
  <c r="R111" i="17"/>
  <c r="S110" i="17"/>
  <c r="R110" i="17"/>
  <c r="S109" i="17"/>
  <c r="R109" i="17"/>
  <c r="S108" i="17"/>
  <c r="R108" i="17"/>
  <c r="S107" i="17"/>
  <c r="R107" i="17"/>
  <c r="S106" i="17"/>
  <c r="R106" i="17"/>
  <c r="S105" i="17"/>
  <c r="R105" i="17"/>
  <c r="S104" i="17"/>
  <c r="R104" i="17"/>
  <c r="S103" i="17"/>
  <c r="R103" i="17"/>
  <c r="S102" i="17"/>
  <c r="R102" i="17"/>
  <c r="S101" i="17"/>
  <c r="R101" i="17"/>
  <c r="S100" i="17"/>
  <c r="R100" i="17"/>
  <c r="S99" i="17"/>
  <c r="R99" i="17"/>
  <c r="S98" i="17"/>
  <c r="R98" i="17"/>
  <c r="S97" i="17"/>
  <c r="R97" i="17"/>
  <c r="S96" i="17"/>
  <c r="R96" i="17"/>
  <c r="S95" i="17"/>
  <c r="R95" i="17"/>
  <c r="S94" i="17"/>
  <c r="R94" i="17"/>
  <c r="S93" i="17"/>
  <c r="R93" i="17"/>
  <c r="S92" i="17"/>
  <c r="R92" i="17"/>
  <c r="S91" i="17"/>
  <c r="R91" i="17"/>
  <c r="S90" i="17"/>
  <c r="R90" i="17"/>
  <c r="S89" i="17"/>
  <c r="R89" i="17"/>
  <c r="S88" i="17"/>
  <c r="R88" i="17"/>
  <c r="S87" i="17"/>
  <c r="R87" i="17"/>
  <c r="S86" i="17"/>
  <c r="R86" i="17"/>
  <c r="S85" i="17"/>
  <c r="R85" i="17"/>
  <c r="S84" i="17"/>
  <c r="R84" i="17"/>
  <c r="S83" i="17"/>
  <c r="R83" i="17"/>
  <c r="S82" i="17"/>
  <c r="R82" i="17"/>
  <c r="S81" i="17"/>
  <c r="R81" i="17"/>
  <c r="S80" i="17"/>
  <c r="R80" i="17"/>
  <c r="S79" i="17"/>
  <c r="R79" i="17"/>
  <c r="S78" i="17"/>
  <c r="R78" i="17"/>
  <c r="S77" i="17"/>
  <c r="R77" i="17"/>
  <c r="S76" i="17"/>
  <c r="R76" i="17"/>
  <c r="S75" i="17"/>
  <c r="R75" i="17"/>
  <c r="S74" i="17"/>
  <c r="R74" i="17"/>
  <c r="S73" i="17"/>
  <c r="R73" i="17"/>
  <c r="S72" i="17"/>
  <c r="R72" i="17"/>
  <c r="S71" i="17"/>
  <c r="R71" i="17"/>
  <c r="S70" i="17"/>
  <c r="R70" i="17"/>
  <c r="S69" i="17"/>
  <c r="R69" i="17"/>
  <c r="S68" i="17"/>
  <c r="R68" i="17"/>
  <c r="S67" i="17"/>
  <c r="R67" i="17"/>
  <c r="S66" i="17"/>
  <c r="R66" i="17"/>
  <c r="S65" i="17"/>
  <c r="R65" i="17"/>
  <c r="S64" i="17"/>
  <c r="R64" i="17"/>
  <c r="S63" i="17"/>
  <c r="R63" i="17"/>
  <c r="S62" i="17"/>
  <c r="R62" i="17"/>
  <c r="S61" i="17"/>
  <c r="R61" i="17"/>
  <c r="S60" i="17"/>
  <c r="R60" i="17"/>
  <c r="S59" i="17"/>
  <c r="R59" i="17"/>
  <c r="S58" i="17"/>
  <c r="R58" i="17"/>
  <c r="S57" i="17"/>
  <c r="R57" i="17"/>
  <c r="S56" i="17"/>
  <c r="R56" i="17"/>
  <c r="S54" i="17"/>
  <c r="R54" i="17"/>
  <c r="S53" i="17"/>
  <c r="R53" i="17"/>
  <c r="S52" i="17"/>
  <c r="R52" i="17"/>
  <c r="S44" i="17"/>
  <c r="R44" i="17"/>
  <c r="S35" i="17"/>
  <c r="R35" i="17"/>
  <c r="S26" i="17"/>
  <c r="R26" i="17"/>
  <c r="S18" i="17"/>
  <c r="R18" i="17"/>
  <c r="S17" i="17"/>
  <c r="R17" i="17"/>
  <c r="S16" i="17"/>
  <c r="R16" i="17"/>
  <c r="S15" i="17"/>
  <c r="R15" i="17"/>
  <c r="S14" i="17"/>
  <c r="R14" i="17"/>
  <c r="S13" i="17"/>
  <c r="R13" i="17"/>
  <c r="S12" i="17"/>
  <c r="R12" i="17"/>
  <c r="S11" i="17"/>
  <c r="S10" i="17"/>
  <c r="S9" i="17"/>
  <c r="R9" i="17"/>
  <c r="S8" i="17"/>
  <c r="R8" i="17"/>
  <c r="S7" i="17"/>
  <c r="R7" i="17"/>
</calcChain>
</file>

<file path=xl/sharedStrings.xml><?xml version="1.0" encoding="utf-8"?>
<sst xmlns="http://schemas.openxmlformats.org/spreadsheetml/2006/main" count="3138" uniqueCount="791">
  <si>
    <t>Date</t>
  </si>
  <si>
    <t>Comments</t>
  </si>
  <si>
    <t>SPEC (3Sig)</t>
  </si>
  <si>
    <t>um</t>
  </si>
  <si>
    <t>X avg</t>
  </si>
  <si>
    <t>Y avg</t>
  </si>
  <si>
    <t>X 3sig</t>
  </si>
  <si>
    <t>Y 3sig</t>
  </si>
  <si>
    <t>X avg + 3sig</t>
  </si>
  <si>
    <t>Y avg + 3sig</t>
  </si>
  <si>
    <t>SPEC (avg+3sig)</t>
  </si>
  <si>
    <t>Max X</t>
  </si>
  <si>
    <t>Max Y</t>
  </si>
  <si>
    <t>Min X</t>
  </si>
  <si>
    <t>Max-Min X</t>
  </si>
  <si>
    <t>Max-Min Y</t>
  </si>
  <si>
    <t>Max S</t>
  </si>
  <si>
    <t>SPEC (avg Max)</t>
  </si>
  <si>
    <t>SPEC (avg Min)</t>
  </si>
  <si>
    <t>Max</t>
  </si>
  <si>
    <t>Min</t>
  </si>
  <si>
    <t>SPEC (%)</t>
  </si>
  <si>
    <t>Start Up 2010</t>
  </si>
  <si>
    <t>Startup</t>
  </si>
  <si>
    <t xml:space="preserve"> PM Charts</t>
  </si>
  <si>
    <t>Angle X</t>
  </si>
  <si>
    <t>Angle Y</t>
  </si>
  <si>
    <t>Angle R</t>
  </si>
  <si>
    <t>Angle P</t>
  </si>
  <si>
    <t>Mx-Mn</t>
  </si>
  <si>
    <t>Curvature</t>
  </si>
  <si>
    <t>UR-LL</t>
  </si>
  <si>
    <t>UL-LR</t>
  </si>
  <si>
    <t>Lens Inclination (Image Plane)</t>
  </si>
  <si>
    <t>Tilt Data  (Chip Levelling Result)</t>
  </si>
  <si>
    <t>Spec ≤ 7.2 urads</t>
  </si>
  <si>
    <t>Unifority</t>
  </si>
  <si>
    <t>Shutdown</t>
  </si>
  <si>
    <t>Avg Power</t>
  </si>
  <si>
    <t>Vendor</t>
  </si>
  <si>
    <t xml:space="preserve"> </t>
  </si>
  <si>
    <t xml:space="preserve">  </t>
  </si>
  <si>
    <t>SPEC (mW/cm2)</t>
  </si>
  <si>
    <t>05STP - Distortion</t>
  </si>
  <si>
    <t>05STP - Illumination</t>
  </si>
  <si>
    <t>stage PM</t>
  </si>
  <si>
    <t>STG PM</t>
  </si>
  <si>
    <t>Tool Down</t>
  </si>
  <si>
    <t>Stage PM</t>
  </si>
  <si>
    <t>Post Vendor Work</t>
  </si>
  <si>
    <t>3 x Re-coated Wfrs</t>
  </si>
  <si>
    <t>Re-measured same Wfrs</t>
  </si>
  <si>
    <t>3 x Different Wfrs</t>
  </si>
  <si>
    <t>Dev 06CTD</t>
  </si>
  <si>
    <t>Distortion #s    Dev 01CTD</t>
  </si>
  <si>
    <t>Distortion Wfrs  Dev 03CTD</t>
  </si>
  <si>
    <t>Distortion Wfrs Dev 03CTD</t>
  </si>
  <si>
    <t>Distortion Wfrs  Dev 01CTD</t>
  </si>
  <si>
    <t>Distortion #'s  Dev 01CTD</t>
  </si>
  <si>
    <t>Start Up Aug 2007</t>
  </si>
  <si>
    <t>After PCW Loss</t>
  </si>
  <si>
    <t>Reduction chenged from -0.05 to -0.04</t>
  </si>
  <si>
    <t>Lamp Ch PM</t>
  </si>
  <si>
    <t>Lamp CH PM</t>
  </si>
  <si>
    <t>Annual</t>
  </si>
  <si>
    <t>Lamp Ch</t>
  </si>
  <si>
    <t>Y Ballscrew adjusted by NTEK to reduce 3Sig value</t>
  </si>
  <si>
    <t>Average values adjusted out.</t>
  </si>
  <si>
    <t>Weekly Check due to TCN</t>
  </si>
  <si>
    <t>Weekly Check due to TCN needs adjusting</t>
  </si>
  <si>
    <t>X and Y average offsets adjusted</t>
  </si>
  <si>
    <t>after lens shimming.</t>
  </si>
  <si>
    <t>0.318</t>
  </si>
  <si>
    <t>Pre Ntek Lens Washer Shave</t>
  </si>
  <si>
    <t>Post Ntek Lens Washer Shave</t>
  </si>
  <si>
    <t>Full PM</t>
  </si>
  <si>
    <t xml:space="preserve"> reduction at 0.02</t>
  </si>
  <si>
    <t>reduction now 0.03</t>
  </si>
  <si>
    <t>lamp change</t>
  </si>
  <si>
    <t>Lamp/Stage PM</t>
  </si>
  <si>
    <t>Full Pm.</t>
  </si>
  <si>
    <t>PM OL Results after adjustment</t>
  </si>
  <si>
    <t>Reduction @ 0.035 to achieve in spec</t>
  </si>
  <si>
    <t>Levelling issues on silica wafers</t>
  </si>
  <si>
    <t>0.369</t>
  </si>
  <si>
    <t>Following Refrigeration Leak and Repair</t>
  </si>
  <si>
    <t>0.370</t>
  </si>
  <si>
    <t xml:space="preserve">Levelling offsets X = -8 and Y = 7 </t>
  </si>
  <si>
    <t>Reps</t>
  </si>
  <si>
    <t>Y Ave</t>
  </si>
  <si>
    <t>T Ave</t>
  </si>
  <si>
    <t>X Ave</t>
  </si>
  <si>
    <t>Y Sig</t>
  </si>
  <si>
    <t>T Sig</t>
  </si>
  <si>
    <t>X Sig</t>
  </si>
  <si>
    <t>Y 3Sig</t>
  </si>
  <si>
    <t>T 3Sig</t>
  </si>
  <si>
    <t>X 3Sig</t>
  </si>
  <si>
    <t>Max-Min T</t>
  </si>
  <si>
    <t>Daily Check Post NTEK 3" Conversion</t>
  </si>
  <si>
    <t>PA2 Spec 3Sig &lt;15µm / Average &lt;10µm</t>
  </si>
  <si>
    <t>05STP - WLRPTW</t>
  </si>
  <si>
    <t>Weekly Check</t>
  </si>
  <si>
    <t>Checked after PM</t>
  </si>
  <si>
    <t>WAFLW</t>
  </si>
  <si>
    <t>HAMMER</t>
  </si>
  <si>
    <t>Substrate</t>
  </si>
  <si>
    <t>Si</t>
  </si>
  <si>
    <t>LiNbO3</t>
  </si>
  <si>
    <t>GaAs</t>
  </si>
  <si>
    <t>1 x rep required retry but LSA in right place</t>
  </si>
  <si>
    <t>2 x rep required OF retry but LSA in right place</t>
  </si>
  <si>
    <t>locked up with software issue rep 91</t>
  </si>
  <si>
    <t>Offsets baselined</t>
  </si>
  <si>
    <t>Initial checks with no flow adj</t>
  </si>
  <si>
    <t>120 Reps ran no issues</t>
  </si>
  <si>
    <t xml:space="preserve"> RESULTS WITH ORIGINAL SLIDER ASSEMBLY! PA2 ROLLERS CLAMPED &amp; WAFLW OPERATIONAL</t>
  </si>
  <si>
    <t>RESULTS ARE WITH NTEK SLIDER ASSEMBLY! PA2 ROLLERS CLAMPED WAFLW NON OPERATIONAL</t>
  </si>
  <si>
    <t>0.371</t>
  </si>
  <si>
    <t>3" Conversion First Checks Ran with NIKON Recipes Installed</t>
  </si>
  <si>
    <t>#1 Thin Si Wafer / chuck was not levelled / flatness o.o.s</t>
  </si>
  <si>
    <t>#2 Thin Si Wafer / chuck was not levelled / flatness o.o.s</t>
  </si>
  <si>
    <t>3" Conversion, First Checks Ran after NIKON recipe install</t>
  </si>
  <si>
    <t>#1 Thin Si Wafer / Flatness o.o.s / chuck not levelled.</t>
  </si>
  <si>
    <t>Same # Lens Mag = -0.005</t>
  </si>
  <si>
    <t>3" First Checks Ran Since Nikon Recipe Install</t>
  </si>
  <si>
    <t>#1 Si 325µm</t>
  </si>
  <si>
    <t>#2</t>
  </si>
  <si>
    <t>#3</t>
  </si>
  <si>
    <t>#4</t>
  </si>
  <si>
    <t>#1 GaAs 625µm</t>
  </si>
  <si>
    <t>#1 LiNbO3 500µm (225ms DOSE)</t>
  </si>
  <si>
    <t>Stage cleaned / greased / found X V Groove roller bearing block loose and disconnected from main block</t>
  </si>
  <si>
    <t>Thick Si wafer / chuck levelled and flatness in spec Lens Mag = 0.035</t>
  </si>
  <si>
    <t>Ran with New Si Wafers</t>
  </si>
  <si>
    <t>#1</t>
  </si>
  <si>
    <t>#Av</t>
  </si>
  <si>
    <t>Found X V Groove Bearing out of place - Rectified and also stage greasing/oiling/running completed</t>
  </si>
  <si>
    <t>#2 = Measurement Errors Max Limit Exceeded!</t>
  </si>
  <si>
    <t xml:space="preserve">#2 </t>
  </si>
  <si>
    <t>#5</t>
  </si>
  <si>
    <t>#6</t>
  </si>
  <si>
    <t>#1 LSA Residual Changed from X = 0.32 to 0.38</t>
  </si>
  <si>
    <t>Exposed 2 new wafers using 3" Nikon Reg1 Job.</t>
  </si>
  <si>
    <t>Adjusted X Thrust 1/4 Turn CW - Ran Stage 5 Mins</t>
  </si>
  <si>
    <t>Y1sig</t>
  </si>
  <si>
    <t>X 1sig</t>
  </si>
  <si>
    <t>Adjusted X Thrust 1/4 CW Ran Stage 5 Mins</t>
  </si>
  <si>
    <t>Ran Stage 30 Mins</t>
  </si>
  <si>
    <t>Measured Same 6 Wafers to Check LSA System (with similar ave result)</t>
  </si>
  <si>
    <t>Adjusted Y thrust back 1/4 turn</t>
  </si>
  <si>
    <t>Adjusted Y Thrust (tightened 1/4 turn)</t>
  </si>
  <si>
    <t>Adjusted X Thrust few more times</t>
  </si>
  <si>
    <t>Checked LSA TELE and O.O.S in X - Adjusted Optics etc ran again</t>
  </si>
  <si>
    <t>Measured same wafers again</t>
  </si>
  <si>
    <t>Adjusted X Ballscrew thrust again</t>
  </si>
  <si>
    <t>Ran more wafers</t>
  </si>
  <si>
    <t>Adjusted X ball screw more</t>
  </si>
  <si>
    <t>X 1Sig</t>
  </si>
  <si>
    <t>Y 1Sig</t>
  </si>
  <si>
    <t>Adjusted LSA Residual Offsets</t>
  </si>
  <si>
    <t>Adjusted offsets more</t>
  </si>
  <si>
    <t>Remeasured Same Wafers</t>
  </si>
  <si>
    <t>Ran more wafers to baseline</t>
  </si>
  <si>
    <t>#7</t>
  </si>
  <si>
    <t>#8</t>
  </si>
  <si>
    <t>#9</t>
  </si>
  <si>
    <t>#10</t>
  </si>
  <si>
    <t>#11</t>
  </si>
  <si>
    <t>Lamp Change PM (Uniformity concave / tried adjusting 1st Relay lens with no avail)</t>
  </si>
  <si>
    <t>Weekly Check (Had some focus errors)</t>
  </si>
  <si>
    <t>New AF Lamp and Set up - No more focus errors.</t>
  </si>
  <si>
    <t>Re-checked</t>
  </si>
  <si>
    <t>Checks post FIA sine wave 1F/2F Adjust</t>
  </si>
  <si>
    <t>Changed LSA Residual Offset for Y in SETMAT from -0.03 to 0</t>
  </si>
  <si>
    <t>Changed LSA Scan Speed from 2000 to 1000 microns/sec in SETMAT/Laser Step Alignment and re-measured X3</t>
  </si>
  <si>
    <t>#Av - Shows improved measurement, exactly the same X and Y points that failed to meet overlay spec.</t>
  </si>
  <si>
    <t>Post FIA Sine wave adjust 1F/2F ratio</t>
  </si>
  <si>
    <t>Post LSA Scan Speed Adjustment from 2000 to 1000 microns / second (remeasured 3 times to check repeatability)</t>
  </si>
  <si>
    <t>Min Y</t>
  </si>
  <si>
    <t>Post FIA Signal setup 1F/2F Ratio &amp; LSA Scan speed reduction from 2000 to 1000 microns/second.</t>
  </si>
  <si>
    <t>0.000</t>
  </si>
  <si>
    <t xml:space="preserve">GaAs Wafer Lens Mag = 0.005 </t>
  </si>
  <si>
    <t>GaAs Wafer Lens Mag = 0.015</t>
  </si>
  <si>
    <t>Si Wafer - Lens Mag Back to 0.015</t>
  </si>
  <si>
    <t>Si Wafer Lens Mag 0.009</t>
  </si>
  <si>
    <t>Post WL Arm Refit (Previously tried packing arms out for stage pin clearence)</t>
  </si>
  <si>
    <t>Previously getting alignment errors even though on the marks, changed search LSA scan to 750</t>
  </si>
  <si>
    <t>0.372</t>
  </si>
  <si>
    <t xml:space="preserve">Weekly Check </t>
  </si>
  <si>
    <t>Levelling issue on PPLN trials</t>
  </si>
  <si>
    <t>#1 PM Post Facilities PCW Loss (Chamber off &gt;24 Hours)</t>
  </si>
  <si>
    <t>Si Wafer Lens Mag 0.009 /  PM &amp; Post Facilities PCW Loss</t>
  </si>
  <si>
    <t>Toggle switch set to GaAs position.</t>
  </si>
  <si>
    <t>Lamp Change</t>
  </si>
  <si>
    <t>Ave</t>
  </si>
  <si>
    <t>Rep</t>
  </si>
  <si>
    <t>Offset</t>
  </si>
  <si>
    <t>Check with offset value @ 0.003 pre Nikon vendor adjustment</t>
  </si>
  <si>
    <t>Nikon vendor adjusted rot value from 0.003 to -0.12  to compensate for poor Theta halving glass setup / said would need cameras to optimise properly.</t>
  </si>
  <si>
    <t>(Spec Rep &lt;/= 0.015 Ave &lt;/= 0.020)</t>
  </si>
  <si>
    <t>#1 Lamp Change PM / Re-measured wafers and the same</t>
  </si>
  <si>
    <t>#A</t>
  </si>
  <si>
    <t>#1 Y thrust adjusted and interferometer beams / recievers setup</t>
  </si>
  <si>
    <t>#Av Offsets X = 0.35, Y = -0.02</t>
  </si>
  <si>
    <t>#Av Offsets X = 0.28, Y = 0.08</t>
  </si>
  <si>
    <t>#A Post refrigeration water control v/v replacement</t>
  </si>
  <si>
    <t>#A Post refrigeration water control v/v replacement X = 0.28 / Y = 0.06</t>
  </si>
  <si>
    <t>#A Post refrigeration water control v/v replacement X = 0.25 / Y = 0.04</t>
  </si>
  <si>
    <t>#1 Si Wafer Post Refrigeration Water v/v replacement</t>
  </si>
  <si>
    <t>#2 Si</t>
  </si>
  <si>
    <t>#3 GaAs</t>
  </si>
  <si>
    <t>#A Post interferometer change / stores interferometer doesn’t reset / ended up with 02STP laser</t>
  </si>
  <si>
    <t>post X offset adjust</t>
  </si>
  <si>
    <t>post y offset adjust</t>
  </si>
  <si>
    <t>Post interferometer swap - went into 02STP and then back into this NSR</t>
  </si>
  <si>
    <t>#1 Post interferometer swap - went into 02STP and then back into this NSR</t>
  </si>
  <si>
    <t>X = 0.29, Y = 0.08</t>
  </si>
  <si>
    <t>#1 X = 0.30, Y = 0.09</t>
  </si>
  <si>
    <t>#1 700µm Flatness Wafer - Post interferometer swap - went into 02STP and then back into this NSR</t>
  </si>
  <si>
    <t>#2 700µm Flatness Wafer</t>
  </si>
  <si>
    <t>#1 PM</t>
  </si>
  <si>
    <t>#1 PM X = 0.13, Y = 0.03</t>
  </si>
  <si>
    <t>#1 PM X = 0.10, Y = 0.03</t>
  </si>
  <si>
    <t>#1 700µm Flatness Wafer - PM</t>
  </si>
  <si>
    <t>#Ave</t>
  </si>
  <si>
    <t>#1 (PM X = 0.28, Y = 0.09 File 1602152)</t>
  </si>
  <si>
    <t>#1 (PM X = 0.28, Y = 0.09 File 1602153)</t>
  </si>
  <si>
    <t>#1 PM (cleaned wafer backs / re-ran stepping)</t>
  </si>
  <si>
    <t>Comparison Between S1805 &amp; SPR9551.1 Resist</t>
  </si>
  <si>
    <t>#1 S18051µm / 140ms / DEV35EXT</t>
  </si>
  <si>
    <t>#1 Nikon / 400ms / DEV35EXT</t>
  </si>
  <si>
    <t>Comparison Between S1805 and SPR955 1.1 Resist</t>
  </si>
  <si>
    <t>#1 Nikon / 400ms / DEV35EXT (PM X 0.10, Y 0.06 File 160316)</t>
  </si>
  <si>
    <t>#1 Nikon / 400ms / DEV35EXT (PM X 0.10, Y 0.06 File 1603162)</t>
  </si>
  <si>
    <t>#1 Nikon / 400ms / DEV35EXT (PM X 0.10, Y 0.06 File 1603163)</t>
  </si>
  <si>
    <t xml:space="preserve">#2 (Wafers #1, #2, #3 are re-measured here as the highlighted yellow wafers above) </t>
  </si>
  <si>
    <t>Condensor replaced.</t>
  </si>
  <si>
    <t>condensor replaced</t>
  </si>
  <si>
    <t>Offsets were X0.1 Y 0.07</t>
  </si>
  <si>
    <t>Offsets now X0.3 Y 0.1</t>
  </si>
  <si>
    <t>condensor replaced.</t>
  </si>
  <si>
    <t>Toggle switch set to GaAs position (Ran @ X = 1198, Y = -6, Theta = 570)</t>
  </si>
  <si>
    <t>Post power dip recovery, chamber OFF 30 mins</t>
  </si>
  <si>
    <t>#1 After stage cleaning and running more wafers</t>
  </si>
  <si>
    <t>Toggle switch set to GaAs position (Ran @ X = 1198, Y = -6, Theta = 570) Check to see rep of heavier wafer / this wafer was shot with old offsets hence the average values.</t>
  </si>
  <si>
    <t xml:space="preserve">Toggle switch set to GaAs position (Ran @ X = 1198, Y = -6, Theta = 570) </t>
  </si>
  <si>
    <t>After Power failure to FAB</t>
  </si>
  <si>
    <t>Toggle switch set to GaAs position (Ran @ X = 1198, Y = -6, Theta = 570) After power Fail to FAB.</t>
  </si>
  <si>
    <t>PM Post facilities transformer loss</t>
  </si>
  <si>
    <t>PM Post facilities transformer loss 700µm flatness wafer</t>
  </si>
  <si>
    <t>Toggle switch set to GaAs position (Ran @ X = 1198, Y = -6, Theta = 570) Removed chuck and set up hammer bearing and e ran check, results below.</t>
  </si>
  <si>
    <t>New 24V PSU.</t>
  </si>
  <si>
    <t>New 24V PSU</t>
  </si>
  <si>
    <t>0.350</t>
  </si>
  <si>
    <t>0.291</t>
  </si>
  <si>
    <t>0.315</t>
  </si>
  <si>
    <t>800µm #2 - full set of results with no errors</t>
  </si>
  <si>
    <t>Std Si wafer need to get a result from one of the flat wafers</t>
  </si>
  <si>
    <t>0.421</t>
  </si>
  <si>
    <t>0.459</t>
  </si>
  <si>
    <t>800µm #1 - meas errors for site 2 only</t>
  </si>
  <si>
    <t>800µm #1 S1805 Resist 110ms exposure</t>
  </si>
  <si>
    <t>800µm #2 S1805 Resist 110ms exposure</t>
  </si>
  <si>
    <t>Levelling ON offsets X = -8, Y = 7</t>
  </si>
  <si>
    <t>Levelling ON offsets X = -43, Y = 40</t>
  </si>
  <si>
    <t>S1805 Resist Comparison #1</t>
  </si>
  <si>
    <t>S1805 Resist Comparison #2</t>
  </si>
  <si>
    <t>#1 PM S1805 Resist (ZZS1805 1µm Recipe / 12CTD)</t>
  </si>
  <si>
    <t>#1 PM S1805 Resist (ZZS1805 1µm Recipe / 12CTD) X = 0.3 / Y = 0.1</t>
  </si>
  <si>
    <t>#1 PM S1805 Resist (ZZS1805 1µm Recipe / 12CTD) X = 0.32 / Y = 0.07</t>
  </si>
  <si>
    <t xml:space="preserve">#1 PM  700µm Flatness Wafer S1805 Resist (ZZS1805 1µm Recipe / 12CTD) </t>
  </si>
  <si>
    <t>#1 PM S1805 Resist (ZZS1805 1µm Recipe / 12CTD) X = 0.34 / Y = 0.07</t>
  </si>
  <si>
    <t xml:space="preserve">GaAa </t>
  </si>
  <si>
    <t>PM</t>
  </si>
  <si>
    <t>#1 700µm Flatness Wafer -  reduction @ -0.001</t>
  </si>
  <si>
    <t>#1 700µm Flatness Wafer -  reduction @ 0.005</t>
  </si>
  <si>
    <t>#1 700µm Flatness Wafer -  reduction @ 0.008</t>
  </si>
  <si>
    <t>#2 700µm Flatness Wafer -  reduction @ 0.008</t>
  </si>
  <si>
    <t>#1 PM S1805 Resist (ZZS1805 1µm Recipe / 12CTD) X = 0.32 / Y = 0.09</t>
  </si>
  <si>
    <t xml:space="preserve">#2 PM  700µm Flatness Wafer S1805 Resist (ZZS1805 1µm Recipe / 12CTD) </t>
  </si>
  <si>
    <t>#1 700µm Flatness Wafer - reduction @0.008</t>
  </si>
  <si>
    <r>
      <t xml:space="preserve">#1 </t>
    </r>
    <r>
      <rPr>
        <b/>
        <i/>
        <sz val="12"/>
        <color theme="1"/>
        <rFont val="Arial"/>
        <family val="2"/>
      </rPr>
      <t>(Post Nikon vendor visit)</t>
    </r>
  </si>
  <si>
    <t>(Post Nikon vendor visit)</t>
  </si>
  <si>
    <t>Offsets -43 / 40</t>
  </si>
  <si>
    <t>Offsets -20 / 45</t>
  </si>
  <si>
    <t>Offsets zero'd and pitch and roll micrometers for levelling adjusted to match lens inc</t>
  </si>
  <si>
    <t>Lamp change</t>
  </si>
  <si>
    <t xml:space="preserve">Toggle switch set to GaAs position (Ran @ X = 1204, Y = +4, Theta = 583) </t>
  </si>
  <si>
    <t xml:space="preserve">Amount </t>
  </si>
  <si>
    <t>1.5L</t>
  </si>
  <si>
    <t>Topup on PM</t>
  </si>
  <si>
    <t>#1 Stage PM</t>
  </si>
  <si>
    <t>Post Power Dip</t>
  </si>
  <si>
    <t>#1 Offsets X = 0.34, Y = 0.09</t>
  </si>
  <si>
    <t>#1 Offsets X = 0.32, Y = 0.07</t>
  </si>
  <si>
    <t>Post Power Dip Si #1 - Wafer had a chip in rear near centre</t>
  </si>
  <si>
    <t>Mag</t>
  </si>
  <si>
    <t>#1 Stage greased and thrust bearing tweaked</t>
  </si>
  <si>
    <t xml:space="preserve">#1 Stage Running for 1 hour </t>
  </si>
  <si>
    <t xml:space="preserve">#1 Stage Running for further 1.5 hour </t>
  </si>
  <si>
    <t>#1 Post full slacken off thrust bearing and re-adjust X axis</t>
  </si>
  <si>
    <t>#1 Post PCW pump fail / X thrust adjusted Offsets X = 0.335, Y = 0.11</t>
  </si>
  <si>
    <t>Post PCW pump fail / chamber off / Si Distortion #1 (#3 from above post mag correction)</t>
  </si>
  <si>
    <t>Post PCW pump fail / chamber off / Si Distortion #2 (#4 from above post mag correction)</t>
  </si>
  <si>
    <t>Post PCW pump fail / chamber off / Si Distortion #3 (#5 from above post mag correction)</t>
  </si>
  <si>
    <t>Post PCW pump fail / chamber off / Si Distortion #4 (#6 from above post mag correction)</t>
  </si>
  <si>
    <t>Si #3 flatness &lt;2.5µm shape convex - similar to flatness wafer</t>
  </si>
  <si>
    <t>Si #2 flatness &lt;2.5µm shape concave</t>
  </si>
  <si>
    <t>Si #4 flatness &lt;2.5µm shape convex - similar to flatness wafer</t>
  </si>
  <si>
    <t>Si #5 flatness &lt;2.5µm shape convex - similar to flatness wafer</t>
  </si>
  <si>
    <t>Si #6 flatness &lt;2.5µm shape convex - similar to flatness wafer</t>
  </si>
  <si>
    <t>OK</t>
  </si>
  <si>
    <t>Flat Top</t>
  </si>
  <si>
    <t>Visual</t>
  </si>
  <si>
    <t>Curve</t>
  </si>
  <si>
    <t>Y</t>
  </si>
  <si>
    <t>X</t>
  </si>
  <si>
    <t>Y-X</t>
  </si>
  <si>
    <t>Pattern Length</t>
  </si>
  <si>
    <t>Best Focus</t>
  </si>
  <si>
    <t>140ms</t>
  </si>
  <si>
    <t>170ms</t>
  </si>
  <si>
    <t>160ms</t>
  </si>
  <si>
    <t>150ms</t>
  </si>
  <si>
    <t>130ms</t>
  </si>
  <si>
    <t>Focus</t>
  </si>
  <si>
    <t>Press</t>
  </si>
  <si>
    <t>error</t>
  </si>
  <si>
    <t>ok</t>
  </si>
  <si>
    <t>#1 Lamp Change PM</t>
  </si>
  <si>
    <t>Lamp Change PM</t>
  </si>
  <si>
    <t>Mag changed from 0.026 to 0.020 after two stable O.O.S. results.</t>
  </si>
  <si>
    <t>Mag changed to 0.012 as the change above was not quite enough.</t>
  </si>
  <si>
    <t>#1 Lamp Change pm</t>
  </si>
  <si>
    <t>Have adjusted optics</t>
  </si>
  <si>
    <t>PM - Initial stepping showed high Y 3 sig values and LSA tele and focus was double spec for both axis</t>
  </si>
  <si>
    <t>#1 X = 0.3, Y = 0.11</t>
  </si>
  <si>
    <t>#1 X= 0.29, Y = 0.12</t>
  </si>
  <si>
    <t>1.0L</t>
  </si>
  <si>
    <t>#1 X = 0.27, Y = 0.12</t>
  </si>
  <si>
    <t>offsets adjusted from X -16 Y -4 to X -6 Y +1</t>
  </si>
  <si>
    <t>Av</t>
  </si>
  <si>
    <t xml:space="preserve">#1 </t>
  </si>
  <si>
    <t>After adjustment</t>
  </si>
  <si>
    <t>AV</t>
  </si>
  <si>
    <t>Lamp powered on prior to running 3" LOTS (temporary blower unit fitted)</t>
  </si>
  <si>
    <t>After Mag adjustment from 0.002 to -0.008</t>
  </si>
  <si>
    <t>Weekly check</t>
  </si>
  <si>
    <t>Spec</t>
  </si>
  <si>
    <t>&lt;3µrads</t>
  </si>
  <si>
    <t>&lt;2µm</t>
  </si>
  <si>
    <t>&lt;0.04µm</t>
  </si>
  <si>
    <t>X Telecen</t>
  </si>
  <si>
    <t>X Focus</t>
  </si>
  <si>
    <t>Y Telecen</t>
  </si>
  <si>
    <t>Y Focus</t>
  </si>
  <si>
    <t>X Rep Av</t>
  </si>
  <si>
    <t>X Rep</t>
  </si>
  <si>
    <t>Y Rep Av</t>
  </si>
  <si>
    <t>Y Rep</t>
  </si>
  <si>
    <t>Comment</t>
  </si>
  <si>
    <t>2</t>
  </si>
  <si>
    <t>3</t>
  </si>
  <si>
    <t>A</t>
  </si>
  <si>
    <t>ISS Telecen - (Spec &lt;12µrads)</t>
  </si>
  <si>
    <t>ISS Ave &amp; Rep (Spec Rep &lt;0.030µm)</t>
  </si>
  <si>
    <t>RSET Telecen (Spec &lt;25µrads)</t>
  </si>
  <si>
    <t>RSET Ave &amp; Rep (Spec Rep &lt;0.030µm)</t>
  </si>
  <si>
    <t>T</t>
  </si>
  <si>
    <t>T Rep</t>
  </si>
  <si>
    <t>Offsets X = -6, Y = 1</t>
  </si>
  <si>
    <t>Offsets X = -6, Y = -1</t>
  </si>
  <si>
    <t>Adjust Machine Offsets for Product = X 1204, Y 4, T 531, Check ran on etched EGA wafer shot with offsets = X 1204, Y 4, T 583</t>
  </si>
  <si>
    <t>1</t>
  </si>
  <si>
    <t>XH</t>
  </si>
  <si>
    <t>XH Ave</t>
  </si>
  <si>
    <t>XH Rep</t>
  </si>
  <si>
    <t>0.490</t>
  </si>
  <si>
    <t>0.397</t>
  </si>
  <si>
    <t>S1805 G2 Ran on standard thickness Si distortion wafer 110ms INC2001 SMR file</t>
  </si>
  <si>
    <t>S1805 G2 800µm Si flat wafer 100ms exposure INC2002 SMR file</t>
  </si>
  <si>
    <t xml:space="preserve">Toggle switch set to GaAs position (Ran @ X = 1204, Y = +36, Theta = 20) </t>
  </si>
  <si>
    <t>Fremont InP Wafer Matching Post PA2 Mechanical Theta Correction</t>
  </si>
  <si>
    <t>Epiworks InP</t>
  </si>
  <si>
    <t>Epiworks Inp</t>
  </si>
  <si>
    <t>Toggle switch set to GaAs position, Wafers shot EGA and measured with all offsets ZERO</t>
  </si>
  <si>
    <t>n/a</t>
  </si>
  <si>
    <t>LM EPI</t>
  </si>
  <si>
    <t>FMT LM EPI</t>
  </si>
  <si>
    <t>Landmark EPI InP wafers ran at FMT on Canon stepper</t>
  </si>
  <si>
    <t>#1 (Had to assist and retry the alignment a few times)</t>
  </si>
  <si>
    <t>#1  (Had to be assisted, then retry)</t>
  </si>
  <si>
    <t>#2  (Had to be assisted, then retry)</t>
  </si>
  <si>
    <t>#3  (Assisted, no good, then OF Retry)</t>
  </si>
  <si>
    <t>NTEK FSE Setting Up WL</t>
  </si>
  <si>
    <t>FMT Si</t>
  </si>
  <si>
    <t>FMT Si Wafers used for setting up as FMT InP wafers starting to get chipped and effecting results.</t>
  </si>
  <si>
    <t>NA LM EPI</t>
  </si>
  <si>
    <t>NA LM epi exposed with REG1 pattern 60 reps ran with NO CHIPS</t>
  </si>
  <si>
    <t>NA LM InP</t>
  </si>
  <si>
    <t>FMT LM InP</t>
  </si>
  <si>
    <t>NA SI</t>
  </si>
  <si>
    <t>Switch set to Si</t>
  </si>
  <si>
    <t>Switch set to InP - Dialled offsets out with this wafer</t>
  </si>
  <si>
    <t>Switch set to Si - Shows they have a difference between InP/Si substrates</t>
  </si>
  <si>
    <t>#1 Post Ntek WL and Interferometer Setup</t>
  </si>
  <si>
    <t>#1 flatness and stage running</t>
  </si>
  <si>
    <t>#1 Focus adjusted, distortion wafers used, check wafers stripped on 02LOW STRIP</t>
  </si>
  <si>
    <t xml:space="preserve">Wafer Scribe No. NR302035 EGA </t>
  </si>
  <si>
    <t>Wafer Scribe No. NR252031 EGA</t>
  </si>
  <si>
    <t>Switch set to InP NR302035 EGA</t>
  </si>
  <si>
    <t>Teflon Rollers Fitted and offsets adjusted slightly.</t>
  </si>
  <si>
    <t>Original roller re-fitted as teflon roller blocking focus beam, reduced hammer setting</t>
  </si>
  <si>
    <t>Reduced hammer setting</t>
  </si>
  <si>
    <t>Not banking correctly causing wafer theta out of tolerance for alignment</t>
  </si>
  <si>
    <t>Set up loader for 1st layers with hammer locked at 5 turns and adjusted offsets Was not repeatable at hammer = 4 believe the locking collar was the issue.</t>
  </si>
  <si>
    <t>#1 Suspect Focus no good causing unstable results. Re checking.</t>
  </si>
  <si>
    <t>#1 Focus now good.</t>
  </si>
  <si>
    <t>Mag at -0.008, changed to -0.023</t>
  </si>
  <si>
    <t>#1 Post Facilities Power Outage</t>
  </si>
  <si>
    <t>#1 Post facilities power outage</t>
  </si>
  <si>
    <t>Post facilities power outage</t>
  </si>
  <si>
    <t>NTEK SETUP with new teflon rollers</t>
  </si>
  <si>
    <t>Replacement NEW teflon roller (one was a little sticky during rotation)</t>
  </si>
  <si>
    <t>PM, measuring wafer 2.</t>
  </si>
  <si>
    <t>wafer 2</t>
  </si>
  <si>
    <t>New NTEK teflon rollers fitted with new adjustable PA2 blocks, PA2 operating normally, theta dialled out with PA2 Y assembly</t>
  </si>
  <si>
    <t>NTEK data collection</t>
  </si>
  <si>
    <t>NA Si</t>
  </si>
  <si>
    <t>Si Wafer setup with 1/2 turn WAFLW</t>
  </si>
  <si>
    <t>NTEK on site setting up, optimised load position so &gt;1mm away from rollers on loading SETMAT X from 4325 to 3325, Y from 17325 to 118315, had to move stage load position flags, also clamp PA2 as WAFLW causing wafer to drift on unload and clipping PA1 RH roller.</t>
  </si>
  <si>
    <t>Had fliers on weekly check so fitted new hammer spring and cleaned loader, also Adjust Machine Offsets Now X = -262, Y = 80, T = -61</t>
  </si>
  <si>
    <t>NTEK data collection Adjust Machine Offsets X = -262, Y = 80, T = -61</t>
  </si>
  <si>
    <t xml:space="preserve">NTEK data collection Adjust SETMAT from X 4025 Y 17900 Theta 0 to  X 4025 Y 18000 Theta 0 </t>
  </si>
  <si>
    <t>#1 PM Post Overlay Adjustment.</t>
  </si>
  <si>
    <t>#1 X= 0.29, Y = 0.18</t>
  </si>
  <si>
    <t>#1 X= 0.29, Y = 0.15</t>
  </si>
  <si>
    <t>#1 X= 0.31, Y = 0.12</t>
  </si>
  <si>
    <t>MPD09.DIFF</t>
  </si>
  <si>
    <t>Post PA1 Omron sensor adjustment to run SINx wafers</t>
  </si>
  <si>
    <t>Post NTEK waflw and co-ordinate corrections.</t>
  </si>
  <si>
    <t>Post PCW Fail</t>
  </si>
  <si>
    <t>Wafer 1</t>
  </si>
  <si>
    <t>Wafer 2</t>
  </si>
  <si>
    <t>Mag at -0.023</t>
  </si>
  <si>
    <t>#1 MPD09.0038 misalignment check</t>
  </si>
  <si>
    <t>NTEK Post RA Issues Causing MPD09.MESA scrap - Waiting for new PSD board.</t>
  </si>
  <si>
    <t>#1 NTEK RA Setup waiting for PSD board</t>
  </si>
  <si>
    <t>Post NTEK RA PSD Board and Levelling Errors Required chuck to be removed</t>
  </si>
  <si>
    <t>Initial check on flat plane &lt;0.5µm X = -6, Y = -1</t>
  </si>
  <si>
    <t>New offsets X = -5, Y = 19</t>
  </si>
  <si>
    <t>Daily Check X = 0.33 Y = 0.15</t>
  </si>
  <si>
    <t>X = 0.31, Y = 0.14</t>
  </si>
  <si>
    <t>x10 Ave ideal plane &lt;0.5µm</t>
  </si>
  <si>
    <t>x10 Average</t>
  </si>
  <si>
    <t>#1 Poor Coat on Wafer</t>
  </si>
  <si>
    <t>0.450</t>
  </si>
  <si>
    <t>Lens Inc S1805 G2 800µm Si Flat wafer 110ms exposure (INC2109 SMR File)</t>
  </si>
  <si>
    <t>#1 Post NTEK ISS Optic change and ISS waveform issues, co-ordinate adjust and RA HV setup</t>
  </si>
  <si>
    <t>#1 X = 0.36, Y = 0.14</t>
  </si>
  <si>
    <t>#1 (X = 0.31, Y = 0.14) Post NTEK ISS Optic change and ISS waveform issues, co-ordinate adjust and RA HV setup</t>
  </si>
  <si>
    <t>0.451</t>
  </si>
  <si>
    <t>0.452</t>
  </si>
  <si>
    <t>0.453</t>
  </si>
  <si>
    <t>0.454</t>
  </si>
  <si>
    <t>Daily</t>
  </si>
  <si>
    <t>Leveling On X = -6  Y = 19</t>
  </si>
  <si>
    <t>Changed to X-6  Y =23</t>
  </si>
  <si>
    <t>0.455</t>
  </si>
  <si>
    <t>0.456</t>
  </si>
  <si>
    <t>0.457</t>
  </si>
  <si>
    <t>0.458</t>
  </si>
  <si>
    <t>Changed to X-8  Y =23</t>
  </si>
  <si>
    <t>Leveling On X = -6  Y = 23</t>
  </si>
  <si>
    <t>0.460</t>
  </si>
  <si>
    <t>Leveling On X= -8  Y = 23</t>
  </si>
  <si>
    <t>Changed X= -8  Y= 28</t>
  </si>
  <si>
    <t>Leveling On X= -8  Y = 28</t>
  </si>
  <si>
    <t>Changed X= -11  Y= 28</t>
  </si>
  <si>
    <t>x-11,y28 changed to x-11,y +23</t>
  </si>
  <si>
    <t xml:space="preserve">x-11,y28 </t>
  </si>
  <si>
    <t>x-11,y18</t>
  </si>
  <si>
    <t>x-11,y16</t>
  </si>
  <si>
    <t>x-11,y14</t>
  </si>
  <si>
    <t>Wafer Scribe No. NR252031 EGA. Post new, pneumatics box, load slider nippon senspor, PA2 rollers and NTEK setup</t>
  </si>
  <si>
    <t>Scribe No.</t>
  </si>
  <si>
    <t>128126 070 SU</t>
  </si>
  <si>
    <t>NR252031</t>
  </si>
  <si>
    <t>InP EPI CHP WL Checks</t>
  </si>
  <si>
    <t>x-11,y 7</t>
  </si>
  <si>
    <t>LM</t>
  </si>
  <si>
    <t xml:space="preserve">128126 070 SU </t>
  </si>
  <si>
    <t>CHP</t>
  </si>
  <si>
    <t xml:space="preserve">127614 037 SU </t>
  </si>
  <si>
    <t xml:space="preserve">LM </t>
  </si>
  <si>
    <t>SHM</t>
  </si>
  <si>
    <t xml:space="preserve">InP EPI SHM </t>
  </si>
  <si>
    <t>PC01123 XT</t>
  </si>
  <si>
    <t>GaAs Polished Backside</t>
  </si>
  <si>
    <t>x-7,y 7</t>
  </si>
  <si>
    <t>x-11, y 2</t>
  </si>
  <si>
    <t>x-7, y 18</t>
  </si>
  <si>
    <t>x-7 , y12</t>
  </si>
  <si>
    <t>x-3, y4</t>
  </si>
  <si>
    <t>Post NTEK load slider fitted, also PA2 hammer vacuum dash-pot</t>
  </si>
  <si>
    <t>Post NTEK Load Slider Fitted</t>
  </si>
  <si>
    <t>#1 Post NTEK Load Slider fitted</t>
  </si>
  <si>
    <t>0.461</t>
  </si>
  <si>
    <t>x-3, y9</t>
  </si>
  <si>
    <t>VAC IN</t>
  </si>
  <si>
    <t>WR VAC</t>
  </si>
  <si>
    <t>Post some product requiring manual align shot since load slider fitted, stage flatness was o.o.s with 2 x 1.2µm particles.</t>
  </si>
  <si>
    <t>Product lots still requiring assists, however WL check in spec</t>
  </si>
  <si>
    <t>Topup LLTC Tripped</t>
  </si>
  <si>
    <t>ER03 LLTC Tripped</t>
  </si>
  <si>
    <t>#1 Post PCW Shutdown</t>
  </si>
  <si>
    <t>0.5L</t>
  </si>
  <si>
    <t>Checked with sniffer and evaporating from reservoir, seal failed. Made new seal and now ok.</t>
  </si>
  <si>
    <t>x-3, y11</t>
  </si>
  <si>
    <t>x-3, y7</t>
  </si>
  <si>
    <t>x-3, y12</t>
  </si>
  <si>
    <t>X-2, Y12</t>
  </si>
  <si>
    <t>x-2, y9</t>
  </si>
  <si>
    <t>x-2 , y7</t>
  </si>
  <si>
    <t>x -2, y9</t>
  </si>
  <si>
    <t>Post cleaning large particles from stage</t>
  </si>
  <si>
    <t>Adjusted offsets</t>
  </si>
  <si>
    <t>X = -20, Y = -10</t>
  </si>
  <si>
    <t>Cleaned stage and now using other flat wafer</t>
  </si>
  <si>
    <t>x-26, y-14</t>
  </si>
  <si>
    <t>x-26, y-16</t>
  </si>
  <si>
    <t>x-16 , y-16</t>
  </si>
  <si>
    <t>Clean stage to get flat area, new offsets X = 16, Y = 10</t>
  </si>
  <si>
    <t>x -11, y -12</t>
  </si>
  <si>
    <t>x -9, y -10</t>
  </si>
  <si>
    <t>x -7 , y -9</t>
  </si>
  <si>
    <t>New Offsets X = 208, Y = 140, T = 140 Shooting Artefact Wafers</t>
  </si>
  <si>
    <t>Stoned stage to get flat spot</t>
  </si>
  <si>
    <t>Cleaned stage to get 3x3 flat area in centre</t>
  </si>
  <si>
    <t>Actual Pressure</t>
  </si>
  <si>
    <t>Current Pressure</t>
  </si>
  <si>
    <t>Running outside atmospheric pressure soft limit</t>
  </si>
  <si>
    <t>Cleaned stage with stone and changed from X = -7 to -22 and Y = -9 to -6</t>
  </si>
  <si>
    <t>Residual offsets x 0.35 , y 0.14</t>
  </si>
  <si>
    <t>Residual offsets x 0.31 , y 0.14</t>
  </si>
  <si>
    <t>#1 Second batch of 3 wafers</t>
  </si>
  <si>
    <t xml:space="preserve">#1 MESA First Layer Shift </t>
  </si>
  <si>
    <t>#2 First batch of 3 wafers</t>
  </si>
  <si>
    <t xml:space="preserve">#1 Best 3 wafers </t>
  </si>
  <si>
    <t>#1 (Re-measured the same wafers)</t>
  </si>
  <si>
    <t>#1 (Separate set of 3 wafers)</t>
  </si>
  <si>
    <t xml:space="preserve">#A </t>
  </si>
  <si>
    <t>#1 (Interferometer powered down/reseat cards)</t>
  </si>
  <si>
    <t>#1 (Repeat Measurement of 3 wafers above)</t>
  </si>
  <si>
    <t>Post re-seat all boards and checking Laser Power</t>
  </si>
  <si>
    <t>Laser Fitted from behind 03STP</t>
  </si>
  <si>
    <t>Post oil and grease with Laser from behind 03STP</t>
  </si>
  <si>
    <t>New laser</t>
  </si>
  <si>
    <t>#1 With 02STP XYDRV Board</t>
  </si>
  <si>
    <t>#2 First set of x3 Stepping wafers</t>
  </si>
  <si>
    <t>#3 (Re-measure for repeatability)</t>
  </si>
  <si>
    <t>#2 Second set of x3 Stepping wafers</t>
  </si>
  <si>
    <t>#3 (Second re-measure for repeatability)</t>
  </si>
  <si>
    <t>#3 (Stripped/re-coated and re-measured)</t>
  </si>
  <si>
    <t>#A Re-measured for repeatability</t>
  </si>
  <si>
    <t xml:space="preserve">#3 </t>
  </si>
  <si>
    <t>#1 Residual offsets x 0.31 , y 0.14</t>
  </si>
  <si>
    <t xml:space="preserve">#2  </t>
  </si>
  <si>
    <t xml:space="preserve">#3  </t>
  </si>
  <si>
    <t>#1 Residual offsets x 0.33 , y 0.14</t>
  </si>
  <si>
    <t>Had to stone stage again</t>
  </si>
  <si>
    <t>(-13,-9)</t>
  </si>
  <si>
    <t>(-9,-9)</t>
  </si>
  <si>
    <t>Running daily checks and found Y NG</t>
  </si>
  <si>
    <t>Checks after Y overlay results NG, power cycled Inteferometer for 30mins.</t>
  </si>
  <si>
    <t>Slightly tightned Y thrust on leadscrew Residual offsets X 0.33 Y 0.14</t>
  </si>
  <si>
    <t>Residual offsets now X 0.33 Y 0.17</t>
  </si>
  <si>
    <t>Slightly tightned Y thrust on leadscrew.</t>
  </si>
  <si>
    <t>offsets X 0.33 Y 0.17, this is after Y ballscrew replaced</t>
  </si>
  <si>
    <t>Offsets now X 0.33 Y 0.14</t>
  </si>
  <si>
    <t>Check after replacing Y ball screw. Si wafers</t>
  </si>
  <si>
    <t>Check after replacing X ball screw. Si wafers</t>
  </si>
  <si>
    <t>Check after replacing X ball screw. Inp DSP wafers wafers</t>
  </si>
  <si>
    <t>Wafers after being baked</t>
  </si>
  <si>
    <t>Same wafers as above, wafers 1 and 3 swapped poistion in the carrier</t>
  </si>
  <si>
    <t>New InP wafer</t>
  </si>
  <si>
    <t>Vac lines #11 and #12 to the wafer stage replaced.</t>
  </si>
  <si>
    <t>Remeasure</t>
  </si>
  <si>
    <t>InPos wafer, LSA monitor voltage adjusted from 14v, to 7v.</t>
  </si>
  <si>
    <t>Silicon wafers used</t>
  </si>
  <si>
    <t>DS InP wafers, developed on 12CTD</t>
  </si>
  <si>
    <t>standard silicon.</t>
  </si>
  <si>
    <r>
      <t xml:space="preserve">Wafer Flat setup using DSP Inp Wafers with level off offsets at </t>
    </r>
    <r>
      <rPr>
        <b/>
        <sz val="12"/>
        <color theme="1"/>
        <rFont val="Arial"/>
        <family val="2"/>
      </rPr>
      <t>X:</t>
    </r>
    <r>
      <rPr>
        <sz val="12"/>
        <color theme="1"/>
        <rFont val="Arial"/>
        <family val="2"/>
      </rPr>
      <t xml:space="preserve"> 27 </t>
    </r>
    <r>
      <rPr>
        <b/>
        <sz val="12"/>
        <color theme="1"/>
        <rFont val="Arial"/>
        <family val="2"/>
      </rPr>
      <t>Y:</t>
    </r>
    <r>
      <rPr>
        <sz val="12"/>
        <color theme="1"/>
        <rFont val="Arial"/>
        <family val="2"/>
      </rPr>
      <t xml:space="preserve"> 40. Stepping exposed using </t>
    </r>
  </si>
  <si>
    <r>
      <t xml:space="preserve">Wafer Flat adjusted using silicon wafers, level off offsets at </t>
    </r>
    <r>
      <rPr>
        <b/>
        <sz val="12"/>
        <color theme="1"/>
        <rFont val="Arial"/>
        <family val="2"/>
      </rPr>
      <t>X:</t>
    </r>
    <r>
      <rPr>
        <sz val="12"/>
        <color theme="1"/>
        <rFont val="Arial"/>
        <family val="2"/>
      </rPr>
      <t xml:space="preserve"> -54 </t>
    </r>
    <r>
      <rPr>
        <b/>
        <sz val="12"/>
        <color theme="1"/>
        <rFont val="Arial"/>
        <family val="2"/>
      </rPr>
      <t>Y:</t>
    </r>
    <r>
      <rPr>
        <sz val="12"/>
        <color theme="1"/>
        <rFont val="Arial"/>
        <family val="2"/>
      </rPr>
      <t xml:space="preserve"> 138. Stepping exposed using</t>
    </r>
  </si>
  <si>
    <t>Wafer #9</t>
  </si>
  <si>
    <t>Wafer #1  Inp wafers, all wafers coated on 13CTD, developed on 12CTD</t>
  </si>
  <si>
    <t>Wafer #2 - scribe number: PF969022</t>
  </si>
  <si>
    <t>Wafer #3 - scribe number: PF969047</t>
  </si>
  <si>
    <t>Wafer #4 - scribe number: PF836015</t>
  </si>
  <si>
    <t>Wafer #5 - scribe number: PF889040</t>
  </si>
  <si>
    <t>Wafer #7 - scribe number: PF880019</t>
  </si>
  <si>
    <t>Wafer #8 - scribe number: PF889039</t>
  </si>
  <si>
    <t>Wafer #2 - scribe number: PF969022      All wafers re-ran as per above</t>
  </si>
  <si>
    <t>Wafer #6 - scribe number: PF889046</t>
  </si>
  <si>
    <t>X and Y Tilt Data - Image Plane</t>
  </si>
  <si>
    <t>0.00</t>
  </si>
  <si>
    <t>X offset</t>
  </si>
  <si>
    <t>Y offset</t>
  </si>
  <si>
    <t>#1  - Amended offset. Wafer stage cleaned and re-ran</t>
  </si>
  <si>
    <t>PA274020</t>
  </si>
  <si>
    <t>PA275021</t>
  </si>
  <si>
    <t xml:space="preserve">Etched REG1 Matching Wafers Sent to NTEK </t>
  </si>
  <si>
    <t>PA260035</t>
  </si>
  <si>
    <t>Etched REG1 Matching Wafers</t>
  </si>
  <si>
    <t>PA275039</t>
  </si>
  <si>
    <t>PA260048</t>
  </si>
  <si>
    <t>PA260033</t>
  </si>
  <si>
    <t>0.462</t>
  </si>
  <si>
    <t>Post wafer breakage and adjustment to waflw</t>
  </si>
  <si>
    <t>X Offset</t>
  </si>
  <si>
    <t xml:space="preserve">Y Offset </t>
  </si>
  <si>
    <t>T Offset</t>
  </si>
  <si>
    <t>After adjustment to WAFLW offsets.  Wafer ran 30x.</t>
  </si>
  <si>
    <t>0.463</t>
  </si>
  <si>
    <t>#1 First layer coated yesterday / Flatness was o.o.s post running these</t>
  </si>
  <si>
    <t>#1 New coat / flatness in spec</t>
  </si>
  <si>
    <t>0.464</t>
  </si>
  <si>
    <t>0.465</t>
  </si>
  <si>
    <t>Reduced PSTIN by 1.5 turns to slow Claw in operation.</t>
  </si>
  <si>
    <t>WAFLOW 0.7 of a turn open</t>
  </si>
  <si>
    <t>WAFLOW 0.4 of a turn open</t>
  </si>
  <si>
    <t>WAFLOW 0.3 of a turn open</t>
  </si>
  <si>
    <t>WAFLOW 0.5 of a turn open</t>
  </si>
  <si>
    <t>WAFLOW 0.6 of a turn open</t>
  </si>
  <si>
    <t>0.466</t>
  </si>
  <si>
    <t>Lamp change PM</t>
  </si>
  <si>
    <t>s</t>
  </si>
  <si>
    <t>0.467</t>
  </si>
  <si>
    <t>0.468</t>
  </si>
  <si>
    <t>0.469</t>
  </si>
  <si>
    <t>0.470</t>
  </si>
  <si>
    <t>0.471</t>
  </si>
  <si>
    <t>0.472</t>
  </si>
  <si>
    <t>0.473</t>
  </si>
  <si>
    <t>After stage clean</t>
  </si>
  <si>
    <t>After stage clean x 3</t>
  </si>
  <si>
    <t>0.474</t>
  </si>
  <si>
    <t>0.475</t>
  </si>
  <si>
    <t>After multiple stage cleans</t>
  </si>
  <si>
    <t>Alignment assist issue / overlay failing</t>
  </si>
  <si>
    <t>#1 Product overlay failing / could have been high spot on stage</t>
  </si>
  <si>
    <t>0.476</t>
  </si>
  <si>
    <t>0.477</t>
  </si>
  <si>
    <t>Daily - Afer lamp position adjust in x and Z</t>
  </si>
  <si>
    <t>0.478</t>
  </si>
  <si>
    <t>0.479</t>
  </si>
  <si>
    <t>0.480</t>
  </si>
  <si>
    <t>Values changed from X = -11 Y = -13 to X = -18 Y = 0</t>
  </si>
  <si>
    <t>Offset X</t>
  </si>
  <si>
    <t>Offset Y</t>
  </si>
  <si>
    <t>.</t>
  </si>
  <si>
    <t>Wafer#1</t>
  </si>
  <si>
    <t>Wafer#2</t>
  </si>
  <si>
    <t>After reticle pads cleaned</t>
  </si>
  <si>
    <t xml:space="preserve">After stage running in </t>
  </si>
  <si>
    <t>After power cut.</t>
  </si>
  <si>
    <t>#1 After power cut</t>
  </si>
  <si>
    <t>#2 After power cut</t>
  </si>
  <si>
    <t>#1 After adjust</t>
  </si>
  <si>
    <t>#2 After adjust</t>
  </si>
  <si>
    <t>#1 Retest</t>
  </si>
  <si>
    <t>#2 Retest</t>
  </si>
  <si>
    <t>#3 Retest</t>
  </si>
  <si>
    <t>#4 Retest</t>
  </si>
  <si>
    <t>#1 Retest after stage clean</t>
  </si>
  <si>
    <t>#1 Retest using our si check wafers</t>
  </si>
  <si>
    <t>#2 Retest using our si check wafers</t>
  </si>
  <si>
    <t>#3 Retest using our si check wafers</t>
  </si>
  <si>
    <t>Daily, 633 hrs</t>
  </si>
  <si>
    <t>Checked due to failing op's daily overlay</t>
  </si>
  <si>
    <t>After Adjust</t>
  </si>
  <si>
    <t>Daily, 1069hrs</t>
  </si>
  <si>
    <t>Daily, 1185hrs</t>
  </si>
  <si>
    <t>Daily, 1218hrs</t>
  </si>
  <si>
    <t>After X,Y and Z adjust</t>
  </si>
  <si>
    <t>Daily hrs 1233</t>
  </si>
  <si>
    <t>Daily, 1265hrs</t>
  </si>
  <si>
    <t>Daily, 1288hrs</t>
  </si>
  <si>
    <t>Daily, 1353hrs</t>
  </si>
  <si>
    <t>Daily, 1377hrs</t>
  </si>
  <si>
    <t>Daily, 1401</t>
  </si>
  <si>
    <t>Daily, 1425</t>
  </si>
  <si>
    <t>Daily, 1452hrs</t>
  </si>
  <si>
    <t>Daily, 1473hrs</t>
  </si>
  <si>
    <t>Daily, 1505hrs</t>
  </si>
  <si>
    <t>Daily, 1521hrs</t>
  </si>
  <si>
    <t>Daily, 1569 hrs</t>
  </si>
  <si>
    <t>Daily, 1594 hrs</t>
  </si>
  <si>
    <t>NTEK Fixed levelling</t>
  </si>
  <si>
    <t>offsets X 16, Y 7</t>
  </si>
  <si>
    <t>Checked after some PMET overlay fails</t>
  </si>
  <si>
    <t>Daily, 1674hrs</t>
  </si>
  <si>
    <t>Daily, 1689hrs</t>
  </si>
  <si>
    <t>Daily, 1929 hrs</t>
  </si>
  <si>
    <t>Daily, 1954 hrs</t>
  </si>
  <si>
    <t>Daily, 1979 hrs</t>
  </si>
  <si>
    <t>Daily, 2002 hrs</t>
  </si>
  <si>
    <t>Daily, 2033 hrs</t>
  </si>
  <si>
    <t>Daily, 2050 hrs</t>
  </si>
  <si>
    <t>After lamp Changed 6.6Hours</t>
  </si>
  <si>
    <t>wafer 2 Reduction at -0.030</t>
  </si>
  <si>
    <t>Wafer 2 Reduction at -0.035</t>
  </si>
  <si>
    <t>After PCW issue.</t>
  </si>
  <si>
    <t>Daily, 44 hours</t>
  </si>
  <si>
    <t>#1 Si Reg1/EGA - Post 57053.0004 Fail SPC</t>
  </si>
  <si>
    <t>57053.004 #1</t>
  </si>
  <si>
    <t>57053.004 #2</t>
  </si>
  <si>
    <t>57053.004 #3</t>
  </si>
  <si>
    <t>Daily 135 Hours</t>
  </si>
  <si>
    <t>Daily 167 Hours</t>
  </si>
  <si>
    <t>Daily 184</t>
  </si>
  <si>
    <t>Daily, 209 hours</t>
  </si>
  <si>
    <t>Daily, 234 hours</t>
  </si>
  <si>
    <t>Daily 304 hours</t>
  </si>
  <si>
    <t>Daily 352 hours</t>
  </si>
  <si>
    <t>Daily 379 hours</t>
  </si>
  <si>
    <t>Daily, 400hrs</t>
  </si>
  <si>
    <t>Failed OL, flatness OOS, chuck stoned and cleaned</t>
  </si>
  <si>
    <t>Daily, 416hrs</t>
  </si>
  <si>
    <t>Checked after stage clean. Wafer #2  - si check wafer</t>
  </si>
  <si>
    <t>Checked after stage clean. Wafer #3  - si check wafer</t>
  </si>
  <si>
    <t>Checked after stage clean. Wafer #1  - si check wafer</t>
  </si>
  <si>
    <t>PF889046</t>
  </si>
  <si>
    <t>Check due to assisted wafers, check was o.o.s on 07STP yesterday this must have been the cause.</t>
  </si>
  <si>
    <t>PF889039</t>
  </si>
  <si>
    <t xml:space="preserve">Data collection </t>
  </si>
  <si>
    <t>Daily 496 hrs</t>
  </si>
  <si>
    <t>520hrs</t>
  </si>
  <si>
    <t>Daily 569  hrs</t>
  </si>
  <si>
    <t>Daily 546  hrs</t>
  </si>
  <si>
    <t>Running outside atmospheric pressure soft limit - retest</t>
  </si>
  <si>
    <t>After high pressure on tools.</t>
  </si>
  <si>
    <t>Daily 601 hrs</t>
  </si>
  <si>
    <t>616 hrs</t>
  </si>
  <si>
    <t>688hrs</t>
  </si>
  <si>
    <t>712 hrs</t>
  </si>
  <si>
    <t>740 hrs</t>
  </si>
  <si>
    <t>762 hrs</t>
  </si>
  <si>
    <t>787 hours</t>
  </si>
  <si>
    <t>812 hours</t>
  </si>
  <si>
    <t>884</t>
  </si>
  <si>
    <t>909</t>
  </si>
  <si>
    <t>928 hours</t>
  </si>
  <si>
    <t>928 - Adjusted Y 1/8th turn CW</t>
  </si>
  <si>
    <t>952 hours</t>
  </si>
  <si>
    <t>979 hrs</t>
  </si>
  <si>
    <t>1001 hrs</t>
  </si>
  <si>
    <t>1077 hrs</t>
  </si>
  <si>
    <t>1096hrs</t>
  </si>
  <si>
    <t>1120hrs</t>
  </si>
  <si>
    <t>1149hrs</t>
  </si>
  <si>
    <t>1264</t>
  </si>
  <si>
    <t>1289 HRS</t>
  </si>
  <si>
    <t>1312 Hrs</t>
  </si>
  <si>
    <t>1339 Hrs</t>
  </si>
  <si>
    <t>1513 Hrs</t>
  </si>
  <si>
    <t>1535 Hrs</t>
  </si>
  <si>
    <t>1600</t>
  </si>
  <si>
    <t>1672</t>
  </si>
  <si>
    <t>1704 Hrs</t>
  </si>
  <si>
    <t>1720 Hrs</t>
  </si>
  <si>
    <t>1856 Hrs</t>
  </si>
  <si>
    <t>1863hrs</t>
  </si>
  <si>
    <t>1891 hrs</t>
  </si>
  <si>
    <t>1911.4 Hrs</t>
  </si>
  <si>
    <t>2031</t>
  </si>
  <si>
    <t>2085.9 Hrs</t>
  </si>
  <si>
    <t>2102 Hrs</t>
  </si>
  <si>
    <t>1hrs</t>
  </si>
  <si>
    <t>Lamp PM</t>
  </si>
  <si>
    <t>#1 lamp PM</t>
  </si>
  <si>
    <t>#1 Lamp PM</t>
  </si>
  <si>
    <t>43 hrs</t>
  </si>
  <si>
    <t>67 Hrs</t>
  </si>
  <si>
    <t>WLRPTW InP Different Substrates From 06/12/21</t>
  </si>
  <si>
    <t>SMP Pattern Length / Photo Speed Tracking</t>
  </si>
  <si>
    <t>WLRPTW</t>
  </si>
  <si>
    <t>Stepping</t>
  </si>
  <si>
    <t>Back Stepping</t>
  </si>
  <si>
    <t xml:space="preserve"> Registration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</si>
</sst>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dd/mm/yyyy;@"/>
    <numFmt numFmtId="166" formatCode="0.0"/>
  </numFmts>
  <fonts count="2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b/>
      <sz val="20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sz val="12"/>
      <color theme="1"/>
      <name val="Calibri"/>
      <family val="2"/>
      <scheme val="minor"/>
    </font>
    <font>
      <b/>
      <i/>
      <u/>
      <sz val="24"/>
      <color rgb="FF000000"/>
      <name val="Calibri"/>
      <family val="2"/>
      <scheme val="minor"/>
    </font>
    <font>
      <sz val="11"/>
      <color rgb="FF99CCFF"/>
      <name val="Calibri"/>
      <family val="2"/>
      <scheme val="minor"/>
    </font>
    <font>
      <sz val="12"/>
      <color rgb="FF99CCFF"/>
      <name val="Arial"/>
      <family val="2"/>
    </font>
    <font>
      <sz val="11"/>
      <name val="Calibri"/>
      <family val="2"/>
      <scheme val="minor"/>
    </font>
    <font>
      <b/>
      <i/>
      <sz val="12"/>
      <color theme="1"/>
      <name val="Arial"/>
      <family val="2"/>
    </font>
    <font>
      <b/>
      <i/>
      <u/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b/>
      <i/>
      <sz val="10"/>
      <color theme="1"/>
      <name val="Arial"/>
      <family val="2"/>
    </font>
    <font>
      <sz val="12"/>
      <color rgb="FFFF0000"/>
      <name val="Arial"/>
      <family val="2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6FF9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49" fontId="0" fillId="0" borderId="0" xfId="0" applyNumberFormat="1" applyAlignment="1">
      <alignment horizontal="left"/>
    </xf>
    <xf numFmtId="0" fontId="0" fillId="2" borderId="0" xfId="0" applyFill="1"/>
    <xf numFmtId="164" fontId="2" fillId="0" borderId="1" xfId="0" applyNumberFormat="1" applyFont="1" applyBorder="1" applyAlignment="1" applyProtection="1">
      <alignment horizontal="center"/>
      <protection locked="0"/>
    </xf>
    <xf numFmtId="49" fontId="3" fillId="0" borderId="1" xfId="0" applyNumberFormat="1" applyFont="1" applyBorder="1" applyAlignment="1" applyProtection="1">
      <alignment horizontal="left"/>
      <protection locked="0"/>
    </xf>
    <xf numFmtId="164" fontId="3" fillId="0" borderId="1" xfId="0" applyNumberFormat="1" applyFont="1" applyBorder="1" applyAlignment="1" applyProtection="1">
      <alignment horizontal="center"/>
      <protection locked="0"/>
    </xf>
    <xf numFmtId="49" fontId="2" fillId="0" borderId="1" xfId="0" applyNumberFormat="1" applyFont="1" applyBorder="1" applyAlignment="1" applyProtection="1">
      <alignment horizontal="left"/>
      <protection locked="0"/>
    </xf>
    <xf numFmtId="14" fontId="2" fillId="0" borderId="1" xfId="0" applyNumberFormat="1" applyFont="1" applyBorder="1" applyAlignment="1" applyProtection="1">
      <alignment horizontal="center"/>
      <protection locked="0"/>
    </xf>
    <xf numFmtId="14" fontId="3" fillId="0" borderId="1" xfId="0" applyNumberFormat="1" applyFont="1" applyBorder="1" applyAlignment="1" applyProtection="1">
      <alignment horizontal="center"/>
      <protection locked="0"/>
    </xf>
    <xf numFmtId="0" fontId="0" fillId="3" borderId="0" xfId="0" applyFill="1"/>
    <xf numFmtId="0" fontId="0" fillId="4" borderId="5" xfId="0" applyFill="1" applyBorder="1"/>
    <xf numFmtId="0" fontId="0" fillId="4" borderId="0" xfId="0" applyFill="1"/>
    <xf numFmtId="0" fontId="0" fillId="5" borderId="0" xfId="0" applyFill="1"/>
    <xf numFmtId="49" fontId="3" fillId="0" borderId="1" xfId="0" applyNumberFormat="1" applyFont="1" applyBorder="1" applyAlignment="1" applyProtection="1">
      <alignment horizontal="center"/>
      <protection locked="0"/>
    </xf>
    <xf numFmtId="49" fontId="2" fillId="0" borderId="1" xfId="0" applyNumberFormat="1" applyFont="1" applyBorder="1" applyAlignment="1" applyProtection="1">
      <alignment horizontal="center"/>
      <protection locked="0"/>
    </xf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5" borderId="0" xfId="0" applyFont="1" applyFill="1"/>
    <xf numFmtId="0" fontId="3" fillId="0" borderId="0" xfId="0" applyFont="1"/>
    <xf numFmtId="0" fontId="0" fillId="5" borderId="0" xfId="0" applyFill="1" applyAlignment="1">
      <alignment horizontal="center"/>
    </xf>
    <xf numFmtId="0" fontId="3" fillId="5" borderId="0" xfId="0" applyFont="1" applyFill="1" applyAlignment="1">
      <alignment horizontal="center"/>
    </xf>
    <xf numFmtId="14" fontId="3" fillId="0" borderId="6" xfId="0" applyNumberFormat="1" applyFont="1" applyBorder="1" applyAlignment="1">
      <alignment horizontal="center"/>
    </xf>
    <xf numFmtId="0" fontId="0" fillId="6" borderId="0" xfId="0" applyFill="1"/>
    <xf numFmtId="1" fontId="3" fillId="6" borderId="0" xfId="0" applyNumberFormat="1" applyFont="1" applyFill="1" applyAlignment="1">
      <alignment horizontal="center"/>
    </xf>
    <xf numFmtId="0" fontId="3" fillId="6" borderId="0" xfId="0" applyFont="1" applyFill="1" applyAlignment="1">
      <alignment horizontal="center"/>
    </xf>
    <xf numFmtId="1" fontId="2" fillId="7" borderId="1" xfId="0" applyNumberFormat="1" applyFont="1" applyFill="1" applyBorder="1" applyAlignment="1">
      <alignment horizontal="center"/>
    </xf>
    <xf numFmtId="49" fontId="2" fillId="7" borderId="1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2" borderId="0" xfId="0" applyFont="1" applyFill="1"/>
    <xf numFmtId="1" fontId="2" fillId="0" borderId="1" xfId="0" applyNumberFormat="1" applyFont="1" applyBorder="1" applyAlignment="1" applyProtection="1">
      <alignment horizontal="center"/>
      <protection locked="0"/>
    </xf>
    <xf numFmtId="0" fontId="0" fillId="0" borderId="1" xfId="0" applyBorder="1"/>
    <xf numFmtId="1" fontId="3" fillId="0" borderId="1" xfId="0" applyNumberFormat="1" applyFont="1" applyBorder="1" applyAlignment="1" applyProtection="1">
      <alignment horizontal="center"/>
      <protection locked="0"/>
    </xf>
    <xf numFmtId="165" fontId="3" fillId="6" borderId="0" xfId="0" applyNumberFormat="1" applyFont="1" applyFill="1" applyAlignment="1">
      <alignment horizontal="center"/>
    </xf>
    <xf numFmtId="165" fontId="6" fillId="6" borderId="0" xfId="0" applyNumberFormat="1" applyFont="1" applyFill="1" applyAlignment="1">
      <alignment horizontal="center"/>
    </xf>
    <xf numFmtId="165" fontId="2" fillId="7" borderId="1" xfId="0" applyNumberFormat="1" applyFont="1" applyFill="1" applyBorder="1" applyAlignment="1">
      <alignment horizontal="center"/>
    </xf>
    <xf numFmtId="165" fontId="2" fillId="8" borderId="1" xfId="0" applyNumberFormat="1" applyFont="1" applyFill="1" applyBorder="1" applyAlignment="1" applyProtection="1">
      <alignment horizontal="center"/>
      <protection locked="0"/>
    </xf>
    <xf numFmtId="165" fontId="3" fillId="8" borderId="1" xfId="0" applyNumberFormat="1" applyFont="1" applyFill="1" applyBorder="1" applyAlignment="1" applyProtection="1">
      <alignment horizontal="center"/>
      <protection locked="0"/>
    </xf>
    <xf numFmtId="165" fontId="0" fillId="0" borderId="0" xfId="0" applyNumberFormat="1"/>
    <xf numFmtId="2" fontId="0" fillId="0" borderId="1" xfId="0" applyNumberFormat="1" applyBorder="1"/>
    <xf numFmtId="0" fontId="7" fillId="6" borderId="0" xfId="0" applyFont="1" applyFill="1"/>
    <xf numFmtId="166" fontId="3" fillId="6" borderId="0" xfId="0" applyNumberFormat="1" applyFont="1" applyFill="1" applyAlignment="1">
      <alignment horizontal="center"/>
    </xf>
    <xf numFmtId="166" fontId="3" fillId="7" borderId="1" xfId="0" applyNumberFormat="1" applyFont="1" applyFill="1" applyBorder="1" applyAlignment="1">
      <alignment horizontal="center"/>
    </xf>
    <xf numFmtId="166" fontId="3" fillId="0" borderId="1" xfId="0" applyNumberFormat="1" applyFont="1" applyBorder="1" applyAlignment="1">
      <alignment horizontal="center"/>
    </xf>
    <xf numFmtId="14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  <xf numFmtId="49" fontId="2" fillId="7" borderId="1" xfId="0" applyNumberFormat="1" applyFont="1" applyFill="1" applyBorder="1" applyAlignment="1">
      <alignment horizontal="left"/>
    </xf>
    <xf numFmtId="0" fontId="0" fillId="7" borderId="0" xfId="0" applyFill="1" applyAlignment="1">
      <alignment horizontal="center"/>
    </xf>
    <xf numFmtId="0" fontId="0" fillId="7" borderId="0" xfId="0" applyFill="1"/>
    <xf numFmtId="14" fontId="0" fillId="6" borderId="0" xfId="0" applyNumberFormat="1" applyFill="1" applyAlignment="1">
      <alignment horizontal="center"/>
    </xf>
    <xf numFmtId="164" fontId="0" fillId="6" borderId="0" xfId="0" applyNumberFormat="1" applyFill="1"/>
    <xf numFmtId="49" fontId="0" fillId="6" borderId="0" xfId="0" applyNumberFormat="1" applyFill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0" fillId="6" borderId="3" xfId="0" applyFill="1" applyBorder="1"/>
    <xf numFmtId="14" fontId="4" fillId="6" borderId="0" xfId="0" applyNumberFormat="1" applyFont="1" applyFill="1" applyAlignment="1">
      <alignment horizontal="center"/>
    </xf>
    <xf numFmtId="0" fontId="0" fillId="6" borderId="0" xfId="0" applyFill="1" applyAlignment="1">
      <alignment horizontal="center"/>
    </xf>
    <xf numFmtId="14" fontId="0" fillId="9" borderId="0" xfId="0" applyNumberFormat="1" applyFill="1" applyAlignment="1">
      <alignment horizontal="center"/>
    </xf>
    <xf numFmtId="14" fontId="2" fillId="9" borderId="1" xfId="0" applyNumberFormat="1" applyFont="1" applyFill="1" applyBorder="1" applyAlignment="1" applyProtection="1">
      <alignment horizontal="center"/>
      <protection locked="0"/>
    </xf>
    <xf numFmtId="14" fontId="3" fillId="9" borderId="1" xfId="0" applyNumberFormat="1" applyFont="1" applyFill="1" applyBorder="1" applyAlignment="1" applyProtection="1">
      <alignment horizontal="center"/>
      <protection locked="0"/>
    </xf>
    <xf numFmtId="14" fontId="0" fillId="10" borderId="0" xfId="0" applyNumberFormat="1" applyFill="1" applyAlignment="1">
      <alignment horizontal="center"/>
    </xf>
    <xf numFmtId="14" fontId="2" fillId="10" borderId="1" xfId="0" applyNumberFormat="1" applyFont="1" applyFill="1" applyBorder="1" applyAlignment="1" applyProtection="1">
      <alignment horizontal="center"/>
      <protection locked="0"/>
    </xf>
    <xf numFmtId="14" fontId="3" fillId="10" borderId="1" xfId="0" applyNumberFormat="1" applyFont="1" applyFill="1" applyBorder="1" applyAlignment="1" applyProtection="1">
      <alignment horizontal="center"/>
      <protection locked="0"/>
    </xf>
    <xf numFmtId="14" fontId="3" fillId="10" borderId="1" xfId="0" applyNumberFormat="1" applyFont="1" applyFill="1" applyBorder="1" applyAlignment="1">
      <alignment horizontal="center"/>
    </xf>
    <xf numFmtId="14" fontId="2" fillId="10" borderId="6" xfId="0" applyNumberFormat="1" applyFont="1" applyFill="1" applyBorder="1" applyAlignment="1" applyProtection="1">
      <alignment horizontal="center"/>
      <protection locked="0"/>
    </xf>
    <xf numFmtId="14" fontId="3" fillId="10" borderId="0" xfId="0" applyNumberFormat="1" applyFont="1" applyFill="1" applyAlignment="1">
      <alignment horizontal="center"/>
    </xf>
    <xf numFmtId="164" fontId="0" fillId="6" borderId="0" xfId="0" applyNumberFormat="1" applyFill="1" applyAlignment="1">
      <alignment horizontal="center"/>
    </xf>
    <xf numFmtId="49" fontId="0" fillId="6" borderId="0" xfId="0" applyNumberForma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3" fillId="6" borderId="0" xfId="0" applyFont="1" applyFill="1" applyAlignment="1">
      <alignment horizontal="left"/>
    </xf>
    <xf numFmtId="0" fontId="2" fillId="6" borderId="0" xfId="0" applyFont="1" applyFill="1" applyAlignment="1">
      <alignment horizontal="left"/>
    </xf>
    <xf numFmtId="14" fontId="2" fillId="7" borderId="7" xfId="0" applyNumberFormat="1" applyFont="1" applyFill="1" applyBorder="1" applyAlignment="1">
      <alignment horizontal="center"/>
    </xf>
    <xf numFmtId="0" fontId="3" fillId="7" borderId="1" xfId="0" applyFont="1" applyFill="1" applyBorder="1"/>
    <xf numFmtId="0" fontId="3" fillId="7" borderId="7" xfId="0" applyFont="1" applyFill="1" applyBorder="1" applyAlignment="1">
      <alignment horizontal="center"/>
    </xf>
    <xf numFmtId="0" fontId="0" fillId="6" borderId="4" xfId="0" applyFill="1" applyBorder="1"/>
    <xf numFmtId="0" fontId="0" fillId="6" borderId="2" xfId="0" applyFill="1" applyBorder="1"/>
    <xf numFmtId="0" fontId="0" fillId="6" borderId="4" xfId="0" applyFill="1" applyBorder="1" applyAlignment="1">
      <alignment horizontal="center"/>
    </xf>
    <xf numFmtId="0" fontId="0" fillId="0" borderId="1" xfId="0" applyBorder="1" applyAlignment="1">
      <alignment horizontal="left"/>
    </xf>
    <xf numFmtId="166" fontId="2" fillId="7" borderId="1" xfId="0" applyNumberFormat="1" applyFont="1" applyFill="1" applyBorder="1" applyAlignment="1">
      <alignment horizontal="center"/>
    </xf>
    <xf numFmtId="166" fontId="2" fillId="0" borderId="1" xfId="0" applyNumberFormat="1" applyFont="1" applyBorder="1" applyAlignment="1" applyProtection="1">
      <alignment horizontal="center"/>
      <protection locked="0"/>
    </xf>
    <xf numFmtId="166" fontId="3" fillId="0" borderId="1" xfId="0" applyNumberFormat="1" applyFont="1" applyBorder="1" applyAlignment="1" applyProtection="1">
      <alignment horizontal="center"/>
      <protection locked="0"/>
    </xf>
    <xf numFmtId="0" fontId="8" fillId="6" borderId="0" xfId="0" applyFont="1" applyFill="1"/>
    <xf numFmtId="1" fontId="2" fillId="0" borderId="4" xfId="0" applyNumberFormat="1" applyFont="1" applyBorder="1" applyAlignment="1" applyProtection="1">
      <alignment horizontal="center"/>
      <protection locked="0"/>
    </xf>
    <xf numFmtId="166" fontId="2" fillId="0" borderId="4" xfId="0" applyNumberFormat="1" applyFont="1" applyBorder="1" applyAlignment="1" applyProtection="1">
      <alignment horizontal="center"/>
      <protection locked="0"/>
    </xf>
    <xf numFmtId="166" fontId="3" fillId="0" borderId="4" xfId="0" applyNumberFormat="1" applyFont="1" applyBorder="1" applyAlignment="1" applyProtection="1">
      <alignment horizontal="center"/>
      <protection locked="0"/>
    </xf>
    <xf numFmtId="166" fontId="3" fillId="0" borderId="4" xfId="0" applyNumberFormat="1" applyFont="1" applyBorder="1" applyAlignment="1">
      <alignment horizontal="center"/>
    </xf>
    <xf numFmtId="2" fontId="0" fillId="0" borderId="3" xfId="0" applyNumberFormat="1" applyBorder="1"/>
    <xf numFmtId="0" fontId="3" fillId="0" borderId="2" xfId="0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165" fontId="2" fillId="0" borderId="4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166" fontId="2" fillId="0" borderId="4" xfId="0" applyNumberFormat="1" applyFont="1" applyBorder="1" applyAlignment="1">
      <alignment horizontal="center"/>
    </xf>
    <xf numFmtId="165" fontId="2" fillId="0" borderId="2" xfId="0" applyNumberFormat="1" applyFont="1" applyBorder="1" applyAlignment="1" applyProtection="1">
      <alignment horizontal="center"/>
      <protection locked="0"/>
    </xf>
    <xf numFmtId="165" fontId="2" fillId="0" borderId="4" xfId="0" applyNumberFormat="1" applyFont="1" applyBorder="1" applyAlignment="1" applyProtection="1">
      <alignment horizontal="center"/>
      <protection locked="0"/>
    </xf>
    <xf numFmtId="49" fontId="3" fillId="0" borderId="1" xfId="0" quotePrefix="1" applyNumberFormat="1" applyFont="1" applyBorder="1" applyAlignment="1" applyProtection="1">
      <alignment horizontal="left"/>
      <protection locked="0"/>
    </xf>
    <xf numFmtId="164" fontId="3" fillId="0" borderId="1" xfId="0" applyNumberFormat="1" applyFont="1" applyBorder="1" applyAlignment="1">
      <alignment horizontal="center"/>
    </xf>
    <xf numFmtId="164" fontId="3" fillId="0" borderId="0" xfId="0" applyNumberFormat="1" applyFont="1" applyAlignment="1" applyProtection="1">
      <alignment horizontal="center"/>
      <protection locked="0"/>
    </xf>
    <xf numFmtId="14" fontId="3" fillId="6" borderId="0" xfId="0" applyNumberFormat="1" applyFont="1" applyFill="1" applyAlignment="1">
      <alignment horizontal="center"/>
    </xf>
    <xf numFmtId="49" fontId="3" fillId="6" borderId="0" xfId="0" applyNumberFormat="1" applyFont="1" applyFill="1" applyAlignment="1">
      <alignment horizontal="left"/>
    </xf>
    <xf numFmtId="14" fontId="6" fillId="6" borderId="0" xfId="0" applyNumberFormat="1" applyFont="1" applyFill="1" applyAlignment="1">
      <alignment horizontal="center"/>
    </xf>
    <xf numFmtId="164" fontId="3" fillId="6" borderId="0" xfId="0" applyNumberFormat="1" applyFont="1" applyFill="1" applyAlignment="1">
      <alignment horizontal="center"/>
    </xf>
    <xf numFmtId="49" fontId="3" fillId="6" borderId="0" xfId="0" applyNumberFormat="1" applyFont="1" applyFill="1" applyAlignment="1">
      <alignment horizontal="center"/>
    </xf>
    <xf numFmtId="0" fontId="3" fillId="0" borderId="1" xfId="0" applyFont="1" applyBorder="1" applyAlignment="1">
      <alignment horizontal="left"/>
    </xf>
    <xf numFmtId="0" fontId="9" fillId="6" borderId="0" xfId="0" applyFont="1" applyFill="1"/>
    <xf numFmtId="0" fontId="10" fillId="6" borderId="0" xfId="0" applyFont="1" applyFill="1" applyAlignment="1">
      <alignment horizontal="center"/>
    </xf>
    <xf numFmtId="49" fontId="2" fillId="6" borderId="0" xfId="0" applyNumberFormat="1" applyFont="1" applyFill="1" applyAlignment="1">
      <alignment horizontal="center"/>
    </xf>
    <xf numFmtId="2" fontId="10" fillId="6" borderId="0" xfId="0" applyNumberFormat="1" applyFont="1" applyFill="1" applyAlignment="1">
      <alignment horizontal="center"/>
    </xf>
    <xf numFmtId="2" fontId="3" fillId="6" borderId="0" xfId="0" applyNumberFormat="1" applyFont="1" applyFill="1" applyAlignment="1">
      <alignment horizontal="center"/>
    </xf>
    <xf numFmtId="2" fontId="3" fillId="7" borderId="1" xfId="0" applyNumberFormat="1" applyFont="1" applyFill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 applyProtection="1">
      <alignment horizontal="center"/>
      <protection locked="0"/>
    </xf>
    <xf numFmtId="2" fontId="3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left"/>
    </xf>
    <xf numFmtId="49" fontId="3" fillId="0" borderId="0" xfId="0" applyNumberFormat="1" applyFont="1" applyAlignment="1">
      <alignment horizontal="left"/>
    </xf>
    <xf numFmtId="164" fontId="2" fillId="0" borderId="1" xfId="0" applyNumberFormat="1" applyFont="1" applyBorder="1" applyAlignment="1">
      <alignment horizontal="center"/>
    </xf>
    <xf numFmtId="14" fontId="3" fillId="4" borderId="1" xfId="0" applyNumberFormat="1" applyFont="1" applyFill="1" applyBorder="1" applyAlignment="1">
      <alignment horizontal="center"/>
    </xf>
    <xf numFmtId="164" fontId="3" fillId="4" borderId="1" xfId="0" applyNumberFormat="1" applyFont="1" applyFill="1" applyBorder="1" applyAlignment="1">
      <alignment horizontal="center"/>
    </xf>
    <xf numFmtId="164" fontId="3" fillId="4" borderId="1" xfId="0" applyNumberFormat="1" applyFont="1" applyFill="1" applyBorder="1" applyAlignment="1" applyProtection="1">
      <alignment horizontal="center"/>
      <protection locked="0"/>
    </xf>
    <xf numFmtId="49" fontId="3" fillId="4" borderId="1" xfId="0" applyNumberFormat="1" applyFont="1" applyFill="1" applyBorder="1" applyAlignment="1">
      <alignment horizontal="left"/>
    </xf>
    <xf numFmtId="164" fontId="2" fillId="4" borderId="1" xfId="0" applyNumberFormat="1" applyFont="1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164" fontId="2" fillId="10" borderId="1" xfId="0" applyNumberFormat="1" applyFont="1" applyFill="1" applyBorder="1" applyAlignment="1" applyProtection="1">
      <alignment horizontal="center"/>
      <protection locked="0"/>
    </xf>
    <xf numFmtId="49" fontId="2" fillId="10" borderId="1" xfId="0" applyNumberFormat="1" applyFont="1" applyFill="1" applyBorder="1" applyAlignment="1" applyProtection="1">
      <alignment horizontal="center"/>
      <protection locked="0"/>
    </xf>
    <xf numFmtId="0" fontId="2" fillId="10" borderId="1" xfId="0" applyFont="1" applyFill="1" applyBorder="1" applyAlignment="1">
      <alignment horizontal="center"/>
    </xf>
    <xf numFmtId="0" fontId="11" fillId="10" borderId="0" xfId="0" applyFont="1" applyFill="1"/>
    <xf numFmtId="0" fontId="11" fillId="10" borderId="0" xfId="0" applyFont="1" applyFill="1" applyAlignment="1">
      <alignment horizontal="center"/>
    </xf>
    <xf numFmtId="0" fontId="3" fillId="0" borderId="1" xfId="0" applyFont="1" applyBorder="1"/>
    <xf numFmtId="14" fontId="3" fillId="9" borderId="1" xfId="0" applyNumberFormat="1" applyFont="1" applyFill="1" applyBorder="1" applyAlignment="1">
      <alignment horizontal="center"/>
    </xf>
    <xf numFmtId="49" fontId="12" fillId="0" borderId="1" xfId="0" applyNumberFormat="1" applyFont="1" applyBorder="1" applyAlignment="1" applyProtection="1">
      <alignment horizontal="left"/>
      <protection locked="0"/>
    </xf>
    <xf numFmtId="0" fontId="1" fillId="6" borderId="1" xfId="0" applyFont="1" applyFill="1" applyBorder="1" applyAlignment="1">
      <alignment horizontal="center"/>
    </xf>
    <xf numFmtId="0" fontId="0" fillId="6" borderId="1" xfId="0" applyFill="1" applyBorder="1"/>
    <xf numFmtId="0" fontId="0" fillId="6" borderId="1" xfId="0" applyFill="1" applyBorder="1" applyAlignment="1">
      <alignment horizontal="center"/>
    </xf>
    <xf numFmtId="0" fontId="0" fillId="2" borderId="0" xfId="0" applyFill="1" applyAlignment="1">
      <alignment horizontal="center"/>
    </xf>
    <xf numFmtId="14" fontId="2" fillId="8" borderId="1" xfId="0" applyNumberFormat="1" applyFont="1" applyFill="1" applyBorder="1" applyAlignment="1" applyProtection="1">
      <alignment horizontal="center"/>
      <protection locked="0"/>
    </xf>
    <xf numFmtId="14" fontId="3" fillId="8" borderId="1" xfId="0" applyNumberFormat="1" applyFont="1" applyFill="1" applyBorder="1" applyAlignment="1" applyProtection="1">
      <alignment horizontal="center"/>
      <protection locked="0"/>
    </xf>
    <xf numFmtId="14" fontId="0" fillId="8" borderId="0" xfId="0" applyNumberFormat="1" applyFill="1" applyAlignment="1">
      <alignment horizontal="center"/>
    </xf>
    <xf numFmtId="15" fontId="3" fillId="10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7" borderId="1" xfId="0" applyFill="1" applyBorder="1"/>
    <xf numFmtId="0" fontId="0" fillId="12" borderId="0" xfId="0" applyFill="1"/>
    <xf numFmtId="0" fontId="13" fillId="12" borderId="0" xfId="0" applyFont="1" applyFill="1"/>
    <xf numFmtId="0" fontId="0" fillId="12" borderId="0" xfId="0" applyFill="1" applyAlignment="1">
      <alignment horizontal="center"/>
    </xf>
    <xf numFmtId="14" fontId="0" fillId="9" borderId="1" xfId="0" applyNumberFormat="1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165" fontId="3" fillId="8" borderId="1" xfId="0" applyNumberFormat="1" applyFont="1" applyFill="1" applyBorder="1"/>
    <xf numFmtId="165" fontId="3" fillId="8" borderId="1" xfId="0" applyNumberFormat="1" applyFont="1" applyFill="1" applyBorder="1" applyAlignment="1">
      <alignment horizontal="center"/>
    </xf>
    <xf numFmtId="14" fontId="3" fillId="8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14" fontId="14" fillId="8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164" fontId="3" fillId="11" borderId="1" xfId="0" applyNumberFormat="1" applyFont="1" applyFill="1" applyBorder="1" applyAlignment="1" applyProtection="1">
      <alignment horizontal="center"/>
      <protection locked="0"/>
    </xf>
    <xf numFmtId="14" fontId="3" fillId="8" borderId="1" xfId="0" applyNumberFormat="1" applyFont="1" applyFill="1" applyBorder="1" applyAlignment="1">
      <alignment horizontal="center"/>
    </xf>
    <xf numFmtId="164" fontId="0" fillId="0" borderId="1" xfId="0" applyNumberFormat="1" applyBorder="1"/>
    <xf numFmtId="164" fontId="3" fillId="0" borderId="1" xfId="0" applyNumberFormat="1" applyFont="1" applyBorder="1"/>
    <xf numFmtId="164" fontId="2" fillId="8" borderId="1" xfId="0" applyNumberFormat="1" applyFont="1" applyFill="1" applyBorder="1" applyAlignment="1" applyProtection="1">
      <alignment horizontal="center"/>
      <protection locked="0"/>
    </xf>
    <xf numFmtId="164" fontId="3" fillId="8" borderId="1" xfId="0" applyNumberFormat="1" applyFont="1" applyFill="1" applyBorder="1" applyAlignment="1" applyProtection="1">
      <alignment horizontal="center"/>
      <protection locked="0"/>
    </xf>
    <xf numFmtId="164" fontId="3" fillId="8" borderId="1" xfId="0" applyNumberFormat="1" applyFont="1" applyFill="1" applyBorder="1" applyAlignment="1">
      <alignment horizontal="center" vertical="center"/>
    </xf>
    <xf numFmtId="164" fontId="14" fillId="0" borderId="1" xfId="0" applyNumberFormat="1" applyFont="1" applyBorder="1" applyAlignment="1">
      <alignment horizontal="center" vertical="center"/>
    </xf>
    <xf numFmtId="164" fontId="14" fillId="8" borderId="1" xfId="0" applyNumberFormat="1" applyFont="1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11" fillId="10" borderId="1" xfId="0" applyFont="1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10" borderId="1" xfId="0" applyFill="1" applyBorder="1"/>
    <xf numFmtId="165" fontId="0" fillId="8" borderId="1" xfId="0" applyNumberFormat="1" applyFill="1" applyBorder="1"/>
    <xf numFmtId="0" fontId="3" fillId="0" borderId="4" xfId="0" applyFont="1" applyBorder="1" applyAlignment="1">
      <alignment horizontal="center"/>
    </xf>
    <xf numFmtId="0" fontId="7" fillId="6" borderId="0" xfId="0" applyFont="1" applyFill="1" applyAlignment="1">
      <alignment horizontal="center"/>
    </xf>
    <xf numFmtId="166" fontId="0" fillId="0" borderId="1" xfId="0" applyNumberFormat="1" applyBorder="1" applyAlignment="1">
      <alignment horizontal="center"/>
    </xf>
    <xf numFmtId="166" fontId="0" fillId="0" borderId="0" xfId="0" applyNumberFormat="1" applyAlignment="1">
      <alignment horizontal="center"/>
    </xf>
    <xf numFmtId="49" fontId="3" fillId="0" borderId="1" xfId="0" quotePrefix="1" applyNumberFormat="1" applyFont="1" applyBorder="1" applyAlignment="1">
      <alignment horizontal="left"/>
    </xf>
    <xf numFmtId="164" fontId="3" fillId="13" borderId="1" xfId="0" applyNumberFormat="1" applyFont="1" applyFill="1" applyBorder="1" applyAlignment="1">
      <alignment horizontal="center"/>
    </xf>
    <xf numFmtId="0" fontId="8" fillId="6" borderId="0" xfId="0" applyFont="1" applyFill="1" applyAlignment="1">
      <alignment horizontal="center"/>
    </xf>
    <xf numFmtId="165" fontId="16" fillId="6" borderId="0" xfId="0" applyNumberFormat="1" applyFont="1" applyFill="1" applyAlignment="1">
      <alignment horizontal="center"/>
    </xf>
    <xf numFmtId="165" fontId="0" fillId="8" borderId="1" xfId="0" applyNumberFormat="1" applyFill="1" applyBorder="1" applyAlignment="1">
      <alignment horizontal="center"/>
    </xf>
    <xf numFmtId="165" fontId="0" fillId="0" borderId="0" xfId="0" applyNumberFormat="1" applyAlignment="1">
      <alignment horizontal="center"/>
    </xf>
    <xf numFmtId="2" fontId="7" fillId="6" borderId="0" xfId="0" applyNumberFormat="1" applyFont="1" applyFill="1" applyAlignment="1">
      <alignment horizontal="center"/>
    </xf>
    <xf numFmtId="2" fontId="0" fillId="0" borderId="0" xfId="0" applyNumberFormat="1"/>
    <xf numFmtId="1" fontId="0" fillId="6" borderId="0" xfId="0" applyNumberFormat="1" applyFill="1" applyAlignment="1">
      <alignment horizontal="center"/>
    </xf>
    <xf numFmtId="165" fontId="0" fillId="7" borderId="1" xfId="0" applyNumberFormat="1" applyFill="1" applyBorder="1" applyAlignment="1">
      <alignment horizontal="center"/>
    </xf>
    <xf numFmtId="165" fontId="0" fillId="7" borderId="2" xfId="0" applyNumberFormat="1" applyFill="1" applyBorder="1" applyAlignment="1">
      <alignment horizontal="center"/>
    </xf>
    <xf numFmtId="2" fontId="11" fillId="7" borderId="1" xfId="0" applyNumberFormat="1" applyFont="1" applyFill="1" applyBorder="1" applyAlignment="1">
      <alignment horizontal="center"/>
    </xf>
    <xf numFmtId="1" fontId="11" fillId="7" borderId="2" xfId="0" applyNumberFormat="1" applyFont="1" applyFill="1" applyBorder="1" applyAlignment="1">
      <alignment horizontal="center"/>
    </xf>
    <xf numFmtId="0" fontId="0" fillId="14" borderId="2" xfId="0" applyFill="1" applyBorder="1" applyAlignment="1">
      <alignment horizontal="center"/>
    </xf>
    <xf numFmtId="2" fontId="0" fillId="0" borderId="6" xfId="0" applyNumberFormat="1" applyBorder="1"/>
    <xf numFmtId="165" fontId="11" fillId="7" borderId="11" xfId="0" applyNumberFormat="1" applyFont="1" applyFill="1" applyBorder="1" applyAlignment="1">
      <alignment horizontal="center" vertical="center"/>
    </xf>
    <xf numFmtId="165" fontId="11" fillId="7" borderId="12" xfId="0" applyNumberFormat="1" applyFont="1" applyFill="1" applyBorder="1" applyAlignment="1">
      <alignment horizontal="center" vertical="center"/>
    </xf>
    <xf numFmtId="165" fontId="11" fillId="7" borderId="13" xfId="0" applyNumberFormat="1" applyFont="1" applyFill="1" applyBorder="1" applyAlignment="1">
      <alignment horizontal="center" vertical="center"/>
    </xf>
    <xf numFmtId="165" fontId="0" fillId="7" borderId="14" xfId="0" applyNumberFormat="1" applyFill="1" applyBorder="1"/>
    <xf numFmtId="165" fontId="0" fillId="7" borderId="15" xfId="0" applyNumberFormat="1" applyFill="1" applyBorder="1" applyAlignment="1">
      <alignment horizontal="center"/>
    </xf>
    <xf numFmtId="2" fontId="11" fillId="7" borderId="14" xfId="0" applyNumberFormat="1" applyFont="1" applyFill="1" applyBorder="1" applyAlignment="1">
      <alignment horizontal="center"/>
    </xf>
    <xf numFmtId="2" fontId="11" fillId="7" borderId="15" xfId="0" applyNumberFormat="1" applyFont="1" applyFill="1" applyBorder="1" applyAlignment="1">
      <alignment horizontal="center"/>
    </xf>
    <xf numFmtId="2" fontId="0" fillId="0" borderId="14" xfId="0" applyNumberFormat="1" applyBorder="1"/>
    <xf numFmtId="2" fontId="0" fillId="0" borderId="15" xfId="0" applyNumberFormat="1" applyBorder="1"/>
    <xf numFmtId="2" fontId="0" fillId="0" borderId="16" xfId="0" applyNumberFormat="1" applyBorder="1"/>
    <xf numFmtId="2" fontId="0" fillId="0" borderId="17" xfId="0" applyNumberFormat="1" applyBorder="1"/>
    <xf numFmtId="2" fontId="0" fillId="0" borderId="18" xfId="0" applyNumberFormat="1" applyBorder="1"/>
    <xf numFmtId="165" fontId="11" fillId="7" borderId="19" xfId="0" applyNumberFormat="1" applyFont="1" applyFill="1" applyBorder="1" applyAlignment="1">
      <alignment horizontal="center" vertical="center"/>
    </xf>
    <xf numFmtId="0" fontId="18" fillId="7" borderId="15" xfId="0" applyFont="1" applyFill="1" applyBorder="1" applyAlignment="1">
      <alignment horizontal="center" vertical="center"/>
    </xf>
    <xf numFmtId="2" fontId="11" fillId="7" borderId="20" xfId="0" applyNumberFormat="1" applyFont="1" applyFill="1" applyBorder="1" applyAlignment="1">
      <alignment horizontal="center"/>
    </xf>
    <xf numFmtId="0" fontId="0" fillId="0" borderId="6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14" fillId="0" borderId="0" xfId="0" applyFont="1" applyAlignment="1">
      <alignment vertical="center"/>
    </xf>
    <xf numFmtId="20" fontId="3" fillId="10" borderId="1" xfId="0" applyNumberFormat="1" applyFont="1" applyFill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0" fillId="6" borderId="0" xfId="0" applyNumberFormat="1" applyFill="1"/>
    <xf numFmtId="2" fontId="2" fillId="7" borderId="1" xfId="0" applyNumberFormat="1" applyFont="1" applyFill="1" applyBorder="1" applyAlignment="1">
      <alignment horizontal="center"/>
    </xf>
    <xf numFmtId="2" fontId="3" fillId="0" borderId="1" xfId="0" applyNumberFormat="1" applyFont="1" applyBorder="1" applyAlignment="1" applyProtection="1">
      <alignment horizontal="center"/>
      <protection locked="0"/>
    </xf>
    <xf numFmtId="164" fontId="3" fillId="7" borderId="1" xfId="0" applyNumberFormat="1" applyFont="1" applyFill="1" applyBorder="1" applyAlignment="1">
      <alignment horizontal="center"/>
    </xf>
    <xf numFmtId="164" fontId="3" fillId="0" borderId="8" xfId="0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64" fontId="2" fillId="10" borderId="1" xfId="0" applyNumberFormat="1" applyFont="1" applyFill="1" applyBorder="1" applyAlignment="1">
      <alignment horizontal="center"/>
    </xf>
    <xf numFmtId="15" fontId="3" fillId="0" borderId="1" xfId="0" applyNumberFormat="1" applyFont="1" applyBorder="1" applyAlignment="1">
      <alignment horizontal="left"/>
    </xf>
    <xf numFmtId="14" fontId="0" fillId="0" borderId="0" xfId="0" applyNumberFormat="1"/>
    <xf numFmtId="165" fontId="1" fillId="8" borderId="1" xfId="0" applyNumberFormat="1" applyFont="1" applyFill="1" applyBorder="1" applyAlignment="1">
      <alignment horizontal="center"/>
    </xf>
    <xf numFmtId="165" fontId="16" fillId="6" borderId="0" xfId="0" applyNumberFormat="1" applyFont="1" applyFill="1" applyAlignment="1">
      <alignment horizontal="left"/>
    </xf>
    <xf numFmtId="0" fontId="3" fillId="7" borderId="0" xfId="0" applyFont="1" applyFill="1" applyAlignment="1">
      <alignment horizontal="center"/>
    </xf>
    <xf numFmtId="0" fontId="0" fillId="10" borderId="0" xfId="0" applyFill="1"/>
    <xf numFmtId="0" fontId="2" fillId="10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4" fontId="3" fillId="0" borderId="1" xfId="0" applyNumberFormat="1" applyFont="1" applyBorder="1" applyAlignment="1">
      <alignment horizontal="center"/>
    </xf>
    <xf numFmtId="0" fontId="19" fillId="0" borderId="0" xfId="0" applyFont="1" applyAlignment="1">
      <alignment horizontal="left"/>
    </xf>
    <xf numFmtId="14" fontId="0" fillId="10" borderId="1" xfId="0" applyNumberFormat="1" applyFill="1" applyBorder="1" applyAlignment="1">
      <alignment horizontal="center"/>
    </xf>
    <xf numFmtId="49" fontId="0" fillId="0" borderId="1" xfId="0" applyNumberFormat="1" applyBorder="1" applyAlignment="1">
      <alignment horizontal="left"/>
    </xf>
    <xf numFmtId="20" fontId="0" fillId="5" borderId="0" xfId="0" applyNumberFormat="1" applyFill="1"/>
    <xf numFmtId="0" fontId="0" fillId="7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3" fillId="8" borderId="2" xfId="0" applyNumberFormat="1" applyFont="1" applyFill="1" applyBorder="1" applyAlignment="1" applyProtection="1">
      <alignment horizontal="center"/>
      <protection locked="0"/>
    </xf>
    <xf numFmtId="164" fontId="0" fillId="0" borderId="4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4" fontId="3" fillId="8" borderId="2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164" fontId="0" fillId="7" borderId="1" xfId="0" applyNumberFormat="1" applyFill="1" applyBorder="1" applyAlignment="1">
      <alignment horizontal="center"/>
    </xf>
    <xf numFmtId="14" fontId="3" fillId="0" borderId="2" xfId="0" applyNumberFormat="1" applyFont="1" applyBorder="1" applyAlignment="1" applyProtection="1">
      <alignment horizontal="center"/>
      <protection locked="0"/>
    </xf>
    <xf numFmtId="14" fontId="3" fillId="0" borderId="4" xfId="0" applyNumberFormat="1" applyFont="1" applyBorder="1" applyAlignment="1" applyProtection="1">
      <alignment horizontal="center"/>
      <protection locked="0"/>
    </xf>
    <xf numFmtId="14" fontId="3" fillId="0" borderId="3" xfId="0" applyNumberFormat="1" applyFont="1" applyBorder="1" applyAlignment="1" applyProtection="1">
      <alignment horizontal="center"/>
      <protection locked="0"/>
    </xf>
    <xf numFmtId="14" fontId="3" fillId="4" borderId="2" xfId="0" applyNumberFormat="1" applyFont="1" applyFill="1" applyBorder="1" applyAlignment="1">
      <alignment horizontal="center"/>
    </xf>
    <xf numFmtId="0" fontId="3" fillId="4" borderId="4" xfId="0" applyFont="1" applyFill="1" applyBorder="1"/>
    <xf numFmtId="0" fontId="3" fillId="4" borderId="3" xfId="0" applyFont="1" applyFill="1" applyBorder="1"/>
    <xf numFmtId="14" fontId="2" fillId="7" borderId="2" xfId="0" applyNumberFormat="1" applyFont="1" applyFill="1" applyBorder="1" applyAlignment="1" applyProtection="1">
      <alignment horizontal="center"/>
      <protection locked="0"/>
    </xf>
    <xf numFmtId="14" fontId="2" fillId="7" borderId="4" xfId="0" applyNumberFormat="1" applyFont="1" applyFill="1" applyBorder="1" applyAlignment="1" applyProtection="1">
      <alignment horizontal="center"/>
      <protection locked="0"/>
    </xf>
    <xf numFmtId="14" fontId="2" fillId="7" borderId="3" xfId="0" applyNumberFormat="1" applyFont="1" applyFill="1" applyBorder="1" applyAlignment="1" applyProtection="1">
      <alignment horizontal="center"/>
      <protection locked="0"/>
    </xf>
    <xf numFmtId="164" fontId="3" fillId="0" borderId="2" xfId="0" applyNumberFormat="1" applyFont="1" applyBorder="1" applyAlignment="1" applyProtection="1">
      <alignment horizontal="center"/>
      <protection locked="0"/>
    </xf>
    <xf numFmtId="164" fontId="3" fillId="0" borderId="4" xfId="0" applyNumberFormat="1" applyFont="1" applyBorder="1" applyAlignment="1" applyProtection="1">
      <alignment horizontal="center"/>
      <protection locked="0"/>
    </xf>
    <xf numFmtId="164" fontId="3" fillId="0" borderId="3" xfId="0" applyNumberFormat="1" applyFont="1" applyBorder="1" applyAlignment="1" applyProtection="1">
      <alignment horizontal="center"/>
      <protection locked="0"/>
    </xf>
    <xf numFmtId="166" fontId="17" fillId="0" borderId="2" xfId="0" applyNumberFormat="1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0" fillId="0" borderId="4" xfId="0" applyBorder="1"/>
    <xf numFmtId="0" fontId="0" fillId="0" borderId="3" xfId="0" applyBorder="1"/>
    <xf numFmtId="164" fontId="2" fillId="0" borderId="2" xfId="0" applyNumberFormat="1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4" fontId="2" fillId="4" borderId="2" xfId="0" applyNumberFormat="1" applyFont="1" applyFill="1" applyBorder="1" applyAlignment="1">
      <alignment horizontal="center"/>
    </xf>
    <xf numFmtId="14" fontId="2" fillId="11" borderId="2" xfId="0" applyNumberFormat="1" applyFont="1" applyFill="1" applyBorder="1" applyAlignment="1" applyProtection="1">
      <alignment horizontal="center"/>
      <protection locked="0"/>
    </xf>
    <xf numFmtId="0" fontId="0" fillId="11" borderId="4" xfId="0" applyFill="1" applyBorder="1"/>
    <xf numFmtId="0" fontId="0" fillId="11" borderId="3" xfId="0" applyFill="1" applyBorder="1"/>
    <xf numFmtId="14" fontId="2" fillId="10" borderId="9" xfId="0" applyNumberFormat="1" applyFont="1" applyFill="1" applyBorder="1" applyAlignment="1" applyProtection="1">
      <alignment horizontal="center"/>
      <protection locked="0"/>
    </xf>
    <xf numFmtId="0" fontId="0" fillId="10" borderId="0" xfId="0" applyFill="1"/>
    <xf numFmtId="0" fontId="0" fillId="10" borderId="10" xfId="0" applyFill="1" applyBorder="1"/>
    <xf numFmtId="0" fontId="5" fillId="4" borderId="0" xfId="0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5" fillId="4" borderId="0" xfId="0" applyFont="1" applyFill="1" applyAlignment="1">
      <alignment horizontal="center"/>
    </xf>
    <xf numFmtId="0" fontId="0" fillId="4" borderId="0" xfId="0" applyFill="1" applyAlignment="1">
      <alignment horizontal="left"/>
    </xf>
  </cellXfs>
  <cellStyles count="1">
    <cellStyle name="Normal" xfId="0" builtinId="0"/>
  </cellStyles>
  <dxfs count="7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C00000"/>
      </font>
      <fill>
        <patternFill>
          <bgColor rgb="FFFFCCCC"/>
        </patternFill>
      </fill>
    </dxf>
    <dxf>
      <font>
        <color rgb="FFC00000"/>
      </font>
    </dxf>
    <dxf>
      <font>
        <color rgb="FFC00000"/>
      </font>
      <fill>
        <patternFill>
          <bgColor rgb="FFFFCCCC"/>
        </patternFill>
      </fill>
    </dxf>
    <dxf>
      <font>
        <color rgb="FFC00000"/>
      </font>
    </dxf>
    <dxf>
      <font>
        <color rgb="FFC00000"/>
      </font>
      <fill>
        <patternFill>
          <bgColor rgb="FFFFCCCC"/>
        </patternFill>
      </fill>
    </dxf>
    <dxf>
      <font>
        <color rgb="FFC00000"/>
      </font>
      <fill>
        <patternFill>
          <bgColor rgb="FFFFCCCC"/>
        </patternFill>
      </fill>
    </dxf>
    <dxf>
      <font>
        <color rgb="FFC00000"/>
      </font>
      <fill>
        <patternFill>
          <bgColor rgb="FFFFCCCC"/>
        </patternFill>
      </fill>
    </dxf>
    <dxf>
      <font>
        <color rgb="FFC00000"/>
      </font>
      <fill>
        <patternFill>
          <bgColor rgb="FFFFCCCC"/>
        </patternFill>
      </fill>
    </dxf>
    <dxf>
      <font>
        <color rgb="FFC00000"/>
      </font>
      <fill>
        <patternFill>
          <bgColor rgb="FFFFCCC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C00000"/>
      </font>
      <fill>
        <patternFill>
          <bgColor rgb="FFFFCCC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66FF99"/>
      <color rgb="FFCCFFCC"/>
      <color rgb="FF99FFCC"/>
      <color rgb="FF99FF99"/>
      <color rgb="FF66CCFF"/>
      <color rgb="FF3399FF"/>
      <color rgb="FFFFCCCC"/>
      <color rgb="FF99CCFF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130ms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967593336547217"/>
          <c:y val="0.2030938151721807"/>
          <c:w val="0.81863471147739186"/>
          <c:h val="0.54462201913736552"/>
        </c:manualLayout>
      </c:layout>
      <c:lineChart>
        <c:grouping val="standard"/>
        <c:varyColors val="0"/>
        <c:ser>
          <c:idx val="0"/>
          <c:order val="0"/>
          <c:tx>
            <c:strRef>
              <c:f>'SMP Pattern Length'!$G$6</c:f>
              <c:strCache>
                <c:ptCount val="1"/>
                <c:pt idx="0">
                  <c:v>X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'SMP Pattern Length'!$G$7:$G$35</c:f>
              <c:numCache>
                <c:formatCode>General</c:formatCode>
                <c:ptCount val="29"/>
                <c:pt idx="0">
                  <c:v>8.19</c:v>
                </c:pt>
                <c:pt idx="1">
                  <c:v>7.85</c:v>
                </c:pt>
                <c:pt idx="2">
                  <c:v>7.89</c:v>
                </c:pt>
                <c:pt idx="3">
                  <c:v>8</c:v>
                </c:pt>
                <c:pt idx="4">
                  <c:v>7.79</c:v>
                </c:pt>
                <c:pt idx="5">
                  <c:v>7.72</c:v>
                </c:pt>
                <c:pt idx="6">
                  <c:v>6.24</c:v>
                </c:pt>
                <c:pt idx="7">
                  <c:v>5.3</c:v>
                </c:pt>
                <c:pt idx="8">
                  <c:v>8.19</c:v>
                </c:pt>
                <c:pt idx="9">
                  <c:v>8.19</c:v>
                </c:pt>
                <c:pt idx="10">
                  <c:v>8.19</c:v>
                </c:pt>
                <c:pt idx="11">
                  <c:v>8.19</c:v>
                </c:pt>
                <c:pt idx="12">
                  <c:v>8.19</c:v>
                </c:pt>
                <c:pt idx="13">
                  <c:v>8.19</c:v>
                </c:pt>
                <c:pt idx="14">
                  <c:v>8.19</c:v>
                </c:pt>
                <c:pt idx="15">
                  <c:v>8.19</c:v>
                </c:pt>
                <c:pt idx="16">
                  <c:v>8.19</c:v>
                </c:pt>
                <c:pt idx="17">
                  <c:v>8.19</c:v>
                </c:pt>
                <c:pt idx="18">
                  <c:v>8.19</c:v>
                </c:pt>
                <c:pt idx="19">
                  <c:v>8.19</c:v>
                </c:pt>
                <c:pt idx="20">
                  <c:v>8.19</c:v>
                </c:pt>
                <c:pt idx="21">
                  <c:v>8.19</c:v>
                </c:pt>
                <c:pt idx="22">
                  <c:v>8.19</c:v>
                </c:pt>
                <c:pt idx="23">
                  <c:v>8.19</c:v>
                </c:pt>
                <c:pt idx="24">
                  <c:v>8.19</c:v>
                </c:pt>
                <c:pt idx="25">
                  <c:v>8.19</c:v>
                </c:pt>
                <c:pt idx="26">
                  <c:v>8.19</c:v>
                </c:pt>
                <c:pt idx="27">
                  <c:v>8.19</c:v>
                </c:pt>
                <c:pt idx="28">
                  <c:v>8.19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4E-4FB6-A8B1-32EE0C28E7C2}"/>
            </c:ext>
          </c:extLst>
        </c:ser>
        <c:ser>
          <c:idx val="1"/>
          <c:order val="1"/>
          <c:tx>
            <c:strRef>
              <c:f>'SMP Pattern Length'!$H$6</c:f>
              <c:strCache>
                <c:ptCount val="1"/>
                <c:pt idx="0">
                  <c:v>Y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'SMP Pattern Length'!$H$7:$H$35</c:f>
              <c:numCache>
                <c:formatCode>General</c:formatCode>
                <c:ptCount val="29"/>
                <c:pt idx="0">
                  <c:v>8.18</c:v>
                </c:pt>
                <c:pt idx="1">
                  <c:v>7.88</c:v>
                </c:pt>
                <c:pt idx="2">
                  <c:v>8.61</c:v>
                </c:pt>
                <c:pt idx="3">
                  <c:v>7.95</c:v>
                </c:pt>
                <c:pt idx="4">
                  <c:v>7.98</c:v>
                </c:pt>
                <c:pt idx="5">
                  <c:v>7.94</c:v>
                </c:pt>
                <c:pt idx="6">
                  <c:v>6.87</c:v>
                </c:pt>
                <c:pt idx="7">
                  <c:v>6.16</c:v>
                </c:pt>
                <c:pt idx="8">
                  <c:v>8.18</c:v>
                </c:pt>
                <c:pt idx="9">
                  <c:v>8.18</c:v>
                </c:pt>
                <c:pt idx="10">
                  <c:v>8.18</c:v>
                </c:pt>
                <c:pt idx="11">
                  <c:v>8.18</c:v>
                </c:pt>
                <c:pt idx="12">
                  <c:v>8.18</c:v>
                </c:pt>
                <c:pt idx="13">
                  <c:v>8.18</c:v>
                </c:pt>
                <c:pt idx="14">
                  <c:v>8.18</c:v>
                </c:pt>
                <c:pt idx="15">
                  <c:v>8.18</c:v>
                </c:pt>
                <c:pt idx="16">
                  <c:v>8.18</c:v>
                </c:pt>
                <c:pt idx="17">
                  <c:v>8.18</c:v>
                </c:pt>
                <c:pt idx="18">
                  <c:v>8.18</c:v>
                </c:pt>
                <c:pt idx="19">
                  <c:v>8.18</c:v>
                </c:pt>
                <c:pt idx="20">
                  <c:v>8.18</c:v>
                </c:pt>
                <c:pt idx="21">
                  <c:v>8.18</c:v>
                </c:pt>
                <c:pt idx="22">
                  <c:v>8.18</c:v>
                </c:pt>
                <c:pt idx="23">
                  <c:v>8.18</c:v>
                </c:pt>
                <c:pt idx="24">
                  <c:v>8.18</c:v>
                </c:pt>
                <c:pt idx="25">
                  <c:v>8.18</c:v>
                </c:pt>
                <c:pt idx="26">
                  <c:v>8.18</c:v>
                </c:pt>
                <c:pt idx="27">
                  <c:v>8.18</c:v>
                </c:pt>
                <c:pt idx="28">
                  <c:v>8.18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84E-4FB6-A8B1-32EE0C28E7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8314848"/>
        <c:axId val="498318376"/>
      </c:lineChart>
      <c:catAx>
        <c:axId val="49831484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8318376"/>
        <c:crosses val="autoZero"/>
        <c:auto val="1"/>
        <c:lblAlgn val="ctr"/>
        <c:lblOffset val="100"/>
        <c:noMultiLvlLbl val="0"/>
      </c:catAx>
      <c:valAx>
        <c:axId val="4983183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8314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140ms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'SMP Pattern Length'!$N$6</c:f>
              <c:strCache>
                <c:ptCount val="1"/>
                <c:pt idx="0">
                  <c:v>X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'SMP Pattern Length'!$N$7:$N$35</c:f>
              <c:numCache>
                <c:formatCode>General</c:formatCode>
                <c:ptCount val="29"/>
                <c:pt idx="0">
                  <c:v>7.53</c:v>
                </c:pt>
                <c:pt idx="1">
                  <c:v>7.63</c:v>
                </c:pt>
                <c:pt idx="2">
                  <c:v>7.63</c:v>
                </c:pt>
                <c:pt idx="3">
                  <c:v>7.54</c:v>
                </c:pt>
                <c:pt idx="4">
                  <c:v>7.57</c:v>
                </c:pt>
                <c:pt idx="5">
                  <c:v>7.2</c:v>
                </c:pt>
                <c:pt idx="6">
                  <c:v>5.56</c:v>
                </c:pt>
                <c:pt idx="7">
                  <c:v>4.7300000000000004</c:v>
                </c:pt>
                <c:pt idx="8">
                  <c:v>7.53</c:v>
                </c:pt>
                <c:pt idx="9">
                  <c:v>7.53</c:v>
                </c:pt>
                <c:pt idx="10">
                  <c:v>7.53</c:v>
                </c:pt>
                <c:pt idx="11">
                  <c:v>7.53</c:v>
                </c:pt>
                <c:pt idx="12">
                  <c:v>7.53</c:v>
                </c:pt>
                <c:pt idx="13">
                  <c:v>7.53</c:v>
                </c:pt>
                <c:pt idx="14">
                  <c:v>7.53</c:v>
                </c:pt>
                <c:pt idx="15">
                  <c:v>7.53</c:v>
                </c:pt>
                <c:pt idx="16">
                  <c:v>7.53</c:v>
                </c:pt>
                <c:pt idx="17">
                  <c:v>7.53</c:v>
                </c:pt>
                <c:pt idx="18">
                  <c:v>7.53</c:v>
                </c:pt>
                <c:pt idx="19">
                  <c:v>7.53</c:v>
                </c:pt>
                <c:pt idx="20">
                  <c:v>7.53</c:v>
                </c:pt>
                <c:pt idx="21">
                  <c:v>7.53</c:v>
                </c:pt>
                <c:pt idx="22">
                  <c:v>7.53</c:v>
                </c:pt>
                <c:pt idx="23">
                  <c:v>7.53</c:v>
                </c:pt>
                <c:pt idx="24">
                  <c:v>7.53</c:v>
                </c:pt>
                <c:pt idx="25">
                  <c:v>7.53</c:v>
                </c:pt>
                <c:pt idx="26">
                  <c:v>7.53</c:v>
                </c:pt>
                <c:pt idx="27">
                  <c:v>7.53</c:v>
                </c:pt>
                <c:pt idx="28">
                  <c:v>7.53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8E-4E3E-8238-08E9AF41F780}"/>
            </c:ext>
          </c:extLst>
        </c:ser>
        <c:ser>
          <c:idx val="1"/>
          <c:order val="1"/>
          <c:tx>
            <c:strRef>
              <c:f>'SMP Pattern Length'!$O$6</c:f>
              <c:strCache>
                <c:ptCount val="1"/>
                <c:pt idx="0">
                  <c:v>Y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'SMP Pattern Length'!$O$7:$O$35</c:f>
              <c:numCache>
                <c:formatCode>General</c:formatCode>
                <c:ptCount val="29"/>
                <c:pt idx="0">
                  <c:v>7.61</c:v>
                </c:pt>
                <c:pt idx="1">
                  <c:v>7.82</c:v>
                </c:pt>
                <c:pt idx="2">
                  <c:v>7.91</c:v>
                </c:pt>
                <c:pt idx="3">
                  <c:v>7.81</c:v>
                </c:pt>
                <c:pt idx="4">
                  <c:v>7.73</c:v>
                </c:pt>
                <c:pt idx="5">
                  <c:v>7.45</c:v>
                </c:pt>
                <c:pt idx="6">
                  <c:v>6.42</c:v>
                </c:pt>
                <c:pt idx="7">
                  <c:v>5.66</c:v>
                </c:pt>
                <c:pt idx="8">
                  <c:v>7.61</c:v>
                </c:pt>
                <c:pt idx="9">
                  <c:v>7.61</c:v>
                </c:pt>
                <c:pt idx="10">
                  <c:v>7.61</c:v>
                </c:pt>
                <c:pt idx="11">
                  <c:v>7.61</c:v>
                </c:pt>
                <c:pt idx="12">
                  <c:v>7.61</c:v>
                </c:pt>
                <c:pt idx="13">
                  <c:v>7.61</c:v>
                </c:pt>
                <c:pt idx="14">
                  <c:v>7.61</c:v>
                </c:pt>
                <c:pt idx="15">
                  <c:v>7.61</c:v>
                </c:pt>
                <c:pt idx="16">
                  <c:v>7.61</c:v>
                </c:pt>
                <c:pt idx="17">
                  <c:v>7.61</c:v>
                </c:pt>
                <c:pt idx="18">
                  <c:v>7.61</c:v>
                </c:pt>
                <c:pt idx="19">
                  <c:v>7.61</c:v>
                </c:pt>
                <c:pt idx="20">
                  <c:v>7.61</c:v>
                </c:pt>
                <c:pt idx="21">
                  <c:v>7.61</c:v>
                </c:pt>
                <c:pt idx="22">
                  <c:v>7.61</c:v>
                </c:pt>
                <c:pt idx="23">
                  <c:v>7.61</c:v>
                </c:pt>
                <c:pt idx="24">
                  <c:v>7.61</c:v>
                </c:pt>
                <c:pt idx="25">
                  <c:v>7.61</c:v>
                </c:pt>
                <c:pt idx="26">
                  <c:v>7.61</c:v>
                </c:pt>
                <c:pt idx="27">
                  <c:v>7.61</c:v>
                </c:pt>
                <c:pt idx="28">
                  <c:v>7.61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F8E-4E3E-8238-08E9AF41F7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8317592"/>
        <c:axId val="498313280"/>
      </c:lineChart>
      <c:catAx>
        <c:axId val="49831759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8313280"/>
        <c:crosses val="autoZero"/>
        <c:auto val="1"/>
        <c:lblAlgn val="ctr"/>
        <c:lblOffset val="100"/>
        <c:noMultiLvlLbl val="0"/>
      </c:catAx>
      <c:valAx>
        <c:axId val="498313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83175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150ms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'SMP Pattern Length'!$U$6</c:f>
              <c:strCache>
                <c:ptCount val="1"/>
                <c:pt idx="0">
                  <c:v>X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'SMP Pattern Length'!$U$7:$U$35</c:f>
              <c:numCache>
                <c:formatCode>General</c:formatCode>
                <c:ptCount val="29"/>
                <c:pt idx="0">
                  <c:v>7.06</c:v>
                </c:pt>
                <c:pt idx="1">
                  <c:v>7.42</c:v>
                </c:pt>
                <c:pt idx="2">
                  <c:v>7.33</c:v>
                </c:pt>
                <c:pt idx="3">
                  <c:v>7.45</c:v>
                </c:pt>
                <c:pt idx="4">
                  <c:v>7.27</c:v>
                </c:pt>
                <c:pt idx="5">
                  <c:v>7.14</c:v>
                </c:pt>
                <c:pt idx="6">
                  <c:v>7.06</c:v>
                </c:pt>
                <c:pt idx="7">
                  <c:v>5.62</c:v>
                </c:pt>
                <c:pt idx="8">
                  <c:v>7.06</c:v>
                </c:pt>
                <c:pt idx="9">
                  <c:v>7.06</c:v>
                </c:pt>
                <c:pt idx="10">
                  <c:v>7.06</c:v>
                </c:pt>
                <c:pt idx="11">
                  <c:v>7.06</c:v>
                </c:pt>
                <c:pt idx="12">
                  <c:v>7.06</c:v>
                </c:pt>
                <c:pt idx="13">
                  <c:v>7.06</c:v>
                </c:pt>
                <c:pt idx="14">
                  <c:v>7.06</c:v>
                </c:pt>
                <c:pt idx="15">
                  <c:v>7.06</c:v>
                </c:pt>
                <c:pt idx="16">
                  <c:v>7.06</c:v>
                </c:pt>
                <c:pt idx="17">
                  <c:v>7.06</c:v>
                </c:pt>
                <c:pt idx="18">
                  <c:v>7.06</c:v>
                </c:pt>
                <c:pt idx="19">
                  <c:v>7.06</c:v>
                </c:pt>
                <c:pt idx="20">
                  <c:v>7.06</c:v>
                </c:pt>
                <c:pt idx="21">
                  <c:v>7.06</c:v>
                </c:pt>
                <c:pt idx="22">
                  <c:v>7.06</c:v>
                </c:pt>
                <c:pt idx="23">
                  <c:v>7.06</c:v>
                </c:pt>
                <c:pt idx="24">
                  <c:v>7.06</c:v>
                </c:pt>
                <c:pt idx="25">
                  <c:v>7.06</c:v>
                </c:pt>
                <c:pt idx="26">
                  <c:v>7.06</c:v>
                </c:pt>
                <c:pt idx="27">
                  <c:v>7.06</c:v>
                </c:pt>
                <c:pt idx="28">
                  <c:v>7.06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4D3-489F-BF07-B3A4E587E7CF}"/>
            </c:ext>
          </c:extLst>
        </c:ser>
        <c:ser>
          <c:idx val="1"/>
          <c:order val="1"/>
          <c:tx>
            <c:strRef>
              <c:f>'SMP Pattern Length'!$V$6</c:f>
              <c:strCache>
                <c:ptCount val="1"/>
                <c:pt idx="0">
                  <c:v>Y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'SMP Pattern Length'!$V$7:$V$35</c:f>
              <c:numCache>
                <c:formatCode>General</c:formatCode>
                <c:ptCount val="29"/>
                <c:pt idx="0">
                  <c:v>7.18</c:v>
                </c:pt>
                <c:pt idx="1">
                  <c:v>7.18</c:v>
                </c:pt>
                <c:pt idx="2">
                  <c:v>7.65</c:v>
                </c:pt>
                <c:pt idx="3">
                  <c:v>7.42</c:v>
                </c:pt>
                <c:pt idx="4">
                  <c:v>7.26</c:v>
                </c:pt>
                <c:pt idx="5">
                  <c:v>7.45</c:v>
                </c:pt>
                <c:pt idx="6">
                  <c:v>7.18</c:v>
                </c:pt>
                <c:pt idx="7">
                  <c:v>4.91</c:v>
                </c:pt>
                <c:pt idx="8">
                  <c:v>7.18</c:v>
                </c:pt>
                <c:pt idx="9">
                  <c:v>7.18</c:v>
                </c:pt>
                <c:pt idx="10">
                  <c:v>7.18</c:v>
                </c:pt>
                <c:pt idx="11">
                  <c:v>7.18</c:v>
                </c:pt>
                <c:pt idx="12">
                  <c:v>7.18</c:v>
                </c:pt>
                <c:pt idx="13">
                  <c:v>7.18</c:v>
                </c:pt>
                <c:pt idx="14">
                  <c:v>7.18</c:v>
                </c:pt>
                <c:pt idx="15">
                  <c:v>7.18</c:v>
                </c:pt>
                <c:pt idx="16">
                  <c:v>7.18</c:v>
                </c:pt>
                <c:pt idx="17">
                  <c:v>7.18</c:v>
                </c:pt>
                <c:pt idx="18">
                  <c:v>7.18</c:v>
                </c:pt>
                <c:pt idx="19">
                  <c:v>7.18</c:v>
                </c:pt>
                <c:pt idx="20">
                  <c:v>7.18</c:v>
                </c:pt>
                <c:pt idx="21">
                  <c:v>7.18</c:v>
                </c:pt>
                <c:pt idx="22">
                  <c:v>7.18</c:v>
                </c:pt>
                <c:pt idx="23">
                  <c:v>7.18</c:v>
                </c:pt>
                <c:pt idx="24">
                  <c:v>7.18</c:v>
                </c:pt>
                <c:pt idx="25">
                  <c:v>7.18</c:v>
                </c:pt>
                <c:pt idx="26">
                  <c:v>7.18</c:v>
                </c:pt>
                <c:pt idx="27">
                  <c:v>7.18</c:v>
                </c:pt>
                <c:pt idx="28">
                  <c:v>7.18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4D3-489F-BF07-B3A4E587E7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8311712"/>
        <c:axId val="498314064"/>
      </c:lineChart>
      <c:catAx>
        <c:axId val="49831171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8314064"/>
        <c:crosses val="autoZero"/>
        <c:auto val="1"/>
        <c:lblAlgn val="ctr"/>
        <c:lblOffset val="100"/>
        <c:noMultiLvlLbl val="0"/>
      </c:catAx>
      <c:valAx>
        <c:axId val="498314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8311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160ms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'SMP Pattern Length'!$AB$6</c:f>
              <c:strCache>
                <c:ptCount val="1"/>
                <c:pt idx="0">
                  <c:v>X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'SMP Pattern Length'!$AB$7:$AB$35</c:f>
              <c:numCache>
                <c:formatCode>General</c:formatCode>
                <c:ptCount val="29"/>
                <c:pt idx="0">
                  <c:v>6.16</c:v>
                </c:pt>
                <c:pt idx="1">
                  <c:v>6.72</c:v>
                </c:pt>
                <c:pt idx="2">
                  <c:v>6.78</c:v>
                </c:pt>
                <c:pt idx="3">
                  <c:v>7.03</c:v>
                </c:pt>
                <c:pt idx="4">
                  <c:v>6.61</c:v>
                </c:pt>
                <c:pt idx="5">
                  <c:v>6.62</c:v>
                </c:pt>
                <c:pt idx="6">
                  <c:v>4.2300000000000004</c:v>
                </c:pt>
                <c:pt idx="7">
                  <c:v>3.62</c:v>
                </c:pt>
                <c:pt idx="8">
                  <c:v>6.16</c:v>
                </c:pt>
                <c:pt idx="9">
                  <c:v>6.16</c:v>
                </c:pt>
                <c:pt idx="10">
                  <c:v>6.16</c:v>
                </c:pt>
                <c:pt idx="11">
                  <c:v>6.16</c:v>
                </c:pt>
                <c:pt idx="12">
                  <c:v>6.16</c:v>
                </c:pt>
                <c:pt idx="13">
                  <c:v>6.16</c:v>
                </c:pt>
                <c:pt idx="14">
                  <c:v>6.16</c:v>
                </c:pt>
                <c:pt idx="15">
                  <c:v>6.16</c:v>
                </c:pt>
                <c:pt idx="16">
                  <c:v>6.16</c:v>
                </c:pt>
                <c:pt idx="17">
                  <c:v>6.16</c:v>
                </c:pt>
                <c:pt idx="18">
                  <c:v>6.16</c:v>
                </c:pt>
                <c:pt idx="19">
                  <c:v>6.16</c:v>
                </c:pt>
                <c:pt idx="20">
                  <c:v>6.16</c:v>
                </c:pt>
                <c:pt idx="21">
                  <c:v>6.16</c:v>
                </c:pt>
                <c:pt idx="22">
                  <c:v>6.16</c:v>
                </c:pt>
                <c:pt idx="23">
                  <c:v>6.16</c:v>
                </c:pt>
                <c:pt idx="24">
                  <c:v>6.16</c:v>
                </c:pt>
                <c:pt idx="25">
                  <c:v>6.16</c:v>
                </c:pt>
                <c:pt idx="26">
                  <c:v>6.16</c:v>
                </c:pt>
                <c:pt idx="27">
                  <c:v>6.16</c:v>
                </c:pt>
                <c:pt idx="28">
                  <c:v>6.16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69-4A66-ADAB-326607FC7FB4}"/>
            </c:ext>
          </c:extLst>
        </c:ser>
        <c:ser>
          <c:idx val="1"/>
          <c:order val="1"/>
          <c:tx>
            <c:strRef>
              <c:f>'SMP Pattern Length'!$AC$6</c:f>
              <c:strCache>
                <c:ptCount val="1"/>
                <c:pt idx="0">
                  <c:v>Y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'SMP Pattern Length'!$AC$7:$AC$35</c:f>
              <c:numCache>
                <c:formatCode>General</c:formatCode>
                <c:ptCount val="29"/>
                <c:pt idx="0">
                  <c:v>6.6</c:v>
                </c:pt>
                <c:pt idx="1">
                  <c:v>7.01</c:v>
                </c:pt>
                <c:pt idx="2">
                  <c:v>7.27</c:v>
                </c:pt>
                <c:pt idx="3">
                  <c:v>7.19</c:v>
                </c:pt>
                <c:pt idx="4">
                  <c:v>6.8</c:v>
                </c:pt>
                <c:pt idx="5">
                  <c:v>7.1</c:v>
                </c:pt>
                <c:pt idx="6">
                  <c:v>5.05</c:v>
                </c:pt>
                <c:pt idx="7">
                  <c:v>4.3899999999999997</c:v>
                </c:pt>
                <c:pt idx="8">
                  <c:v>6.6</c:v>
                </c:pt>
                <c:pt idx="9">
                  <c:v>6.6</c:v>
                </c:pt>
                <c:pt idx="10">
                  <c:v>6.6</c:v>
                </c:pt>
                <c:pt idx="11">
                  <c:v>6.6</c:v>
                </c:pt>
                <c:pt idx="12">
                  <c:v>6.6</c:v>
                </c:pt>
                <c:pt idx="13">
                  <c:v>6.6</c:v>
                </c:pt>
                <c:pt idx="14">
                  <c:v>6.6</c:v>
                </c:pt>
                <c:pt idx="15">
                  <c:v>6.6</c:v>
                </c:pt>
                <c:pt idx="16">
                  <c:v>6.6</c:v>
                </c:pt>
                <c:pt idx="17">
                  <c:v>6.6</c:v>
                </c:pt>
                <c:pt idx="18">
                  <c:v>6.6</c:v>
                </c:pt>
                <c:pt idx="19">
                  <c:v>6.6</c:v>
                </c:pt>
                <c:pt idx="20">
                  <c:v>6.6</c:v>
                </c:pt>
                <c:pt idx="21">
                  <c:v>6.6</c:v>
                </c:pt>
                <c:pt idx="22">
                  <c:v>6.6</c:v>
                </c:pt>
                <c:pt idx="23">
                  <c:v>6.6</c:v>
                </c:pt>
                <c:pt idx="24">
                  <c:v>6.6</c:v>
                </c:pt>
                <c:pt idx="25">
                  <c:v>6.6</c:v>
                </c:pt>
                <c:pt idx="26">
                  <c:v>6.6</c:v>
                </c:pt>
                <c:pt idx="27">
                  <c:v>6.6</c:v>
                </c:pt>
                <c:pt idx="28">
                  <c:v>6.6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B69-4A66-ADAB-326607FC7F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8312888"/>
        <c:axId val="498316024"/>
      </c:lineChart>
      <c:catAx>
        <c:axId val="49831288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8316024"/>
        <c:crosses val="autoZero"/>
        <c:auto val="1"/>
        <c:lblAlgn val="ctr"/>
        <c:lblOffset val="100"/>
        <c:noMultiLvlLbl val="0"/>
      </c:catAx>
      <c:valAx>
        <c:axId val="498316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8312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170ms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'SMP Pattern Length'!$AI$6</c:f>
              <c:strCache>
                <c:ptCount val="1"/>
                <c:pt idx="0">
                  <c:v>X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'SMP Pattern Length'!$AI$7:$AI$35</c:f>
              <c:numCache>
                <c:formatCode>General</c:formatCode>
                <c:ptCount val="29"/>
                <c:pt idx="0">
                  <c:v>6.38</c:v>
                </c:pt>
                <c:pt idx="1">
                  <c:v>6.33</c:v>
                </c:pt>
                <c:pt idx="2">
                  <c:v>6.75</c:v>
                </c:pt>
                <c:pt idx="3">
                  <c:v>7.09</c:v>
                </c:pt>
                <c:pt idx="4">
                  <c:v>6.38</c:v>
                </c:pt>
                <c:pt idx="5">
                  <c:v>6.78</c:v>
                </c:pt>
                <c:pt idx="6">
                  <c:v>4.55</c:v>
                </c:pt>
                <c:pt idx="7">
                  <c:v>3.61</c:v>
                </c:pt>
                <c:pt idx="8">
                  <c:v>6.38</c:v>
                </c:pt>
                <c:pt idx="9">
                  <c:v>6.38</c:v>
                </c:pt>
                <c:pt idx="10">
                  <c:v>6.38</c:v>
                </c:pt>
                <c:pt idx="11">
                  <c:v>6.38</c:v>
                </c:pt>
                <c:pt idx="12">
                  <c:v>6.38</c:v>
                </c:pt>
                <c:pt idx="13">
                  <c:v>6.38</c:v>
                </c:pt>
                <c:pt idx="14">
                  <c:v>6.38</c:v>
                </c:pt>
                <c:pt idx="15">
                  <c:v>6.38</c:v>
                </c:pt>
                <c:pt idx="16">
                  <c:v>6.38</c:v>
                </c:pt>
                <c:pt idx="17">
                  <c:v>6.38</c:v>
                </c:pt>
                <c:pt idx="18">
                  <c:v>6.38</c:v>
                </c:pt>
                <c:pt idx="19">
                  <c:v>6.38</c:v>
                </c:pt>
                <c:pt idx="20">
                  <c:v>6.38</c:v>
                </c:pt>
                <c:pt idx="21">
                  <c:v>6.38</c:v>
                </c:pt>
                <c:pt idx="22">
                  <c:v>6.38</c:v>
                </c:pt>
                <c:pt idx="23">
                  <c:v>6.38</c:v>
                </c:pt>
                <c:pt idx="24">
                  <c:v>6.38</c:v>
                </c:pt>
                <c:pt idx="25">
                  <c:v>6.38</c:v>
                </c:pt>
                <c:pt idx="26">
                  <c:v>6.38</c:v>
                </c:pt>
                <c:pt idx="27">
                  <c:v>6.38</c:v>
                </c:pt>
                <c:pt idx="28">
                  <c:v>6.38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21-4262-9CF2-CCD55C75B809}"/>
            </c:ext>
          </c:extLst>
        </c:ser>
        <c:ser>
          <c:idx val="1"/>
          <c:order val="1"/>
          <c:tx>
            <c:strRef>
              <c:f>'SMP Pattern Length'!$AJ$6</c:f>
              <c:strCache>
                <c:ptCount val="1"/>
                <c:pt idx="0">
                  <c:v>Y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'SMP Pattern Length'!$AJ$7:$AJ$35</c:f>
              <c:numCache>
                <c:formatCode>General</c:formatCode>
                <c:ptCount val="29"/>
                <c:pt idx="0">
                  <c:v>6.82</c:v>
                </c:pt>
                <c:pt idx="1">
                  <c:v>7.36</c:v>
                </c:pt>
                <c:pt idx="2">
                  <c:v>7.15</c:v>
                </c:pt>
                <c:pt idx="3">
                  <c:v>7.32</c:v>
                </c:pt>
                <c:pt idx="4">
                  <c:v>6.82</c:v>
                </c:pt>
                <c:pt idx="5">
                  <c:v>7.12</c:v>
                </c:pt>
                <c:pt idx="6">
                  <c:v>4.8099999999999996</c:v>
                </c:pt>
                <c:pt idx="7">
                  <c:v>4.8600000000000003</c:v>
                </c:pt>
                <c:pt idx="8">
                  <c:v>6.82</c:v>
                </c:pt>
                <c:pt idx="9">
                  <c:v>6.82</c:v>
                </c:pt>
                <c:pt idx="10">
                  <c:v>6.82</c:v>
                </c:pt>
                <c:pt idx="11">
                  <c:v>6.82</c:v>
                </c:pt>
                <c:pt idx="12">
                  <c:v>6.82</c:v>
                </c:pt>
                <c:pt idx="13">
                  <c:v>6.82</c:v>
                </c:pt>
                <c:pt idx="14">
                  <c:v>6.82</c:v>
                </c:pt>
                <c:pt idx="15">
                  <c:v>6.82</c:v>
                </c:pt>
                <c:pt idx="16">
                  <c:v>6.82</c:v>
                </c:pt>
                <c:pt idx="17">
                  <c:v>6.82</c:v>
                </c:pt>
                <c:pt idx="18">
                  <c:v>6.82</c:v>
                </c:pt>
                <c:pt idx="19">
                  <c:v>6.82</c:v>
                </c:pt>
                <c:pt idx="20">
                  <c:v>6.82</c:v>
                </c:pt>
                <c:pt idx="21">
                  <c:v>6.82</c:v>
                </c:pt>
                <c:pt idx="22">
                  <c:v>6.82</c:v>
                </c:pt>
                <c:pt idx="23">
                  <c:v>6.82</c:v>
                </c:pt>
                <c:pt idx="24">
                  <c:v>6.82</c:v>
                </c:pt>
                <c:pt idx="25">
                  <c:v>6.82</c:v>
                </c:pt>
                <c:pt idx="26">
                  <c:v>6.82</c:v>
                </c:pt>
                <c:pt idx="27">
                  <c:v>6.82</c:v>
                </c:pt>
                <c:pt idx="28">
                  <c:v>6.82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121-4262-9CF2-CCD55C75B8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4776000"/>
        <c:axId val="444775608"/>
      </c:lineChart>
      <c:catAx>
        <c:axId val="44477600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4775608"/>
        <c:crosses val="autoZero"/>
        <c:auto val="1"/>
        <c:lblAlgn val="ctr"/>
        <c:lblOffset val="100"/>
        <c:noMultiLvlLbl val="0"/>
      </c:catAx>
      <c:valAx>
        <c:axId val="444775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47760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'WLRPTW InP Data'!$C$7:$C$66</c:f>
              <c:numCache>
                <c:formatCode>0.00</c:formatCode>
                <c:ptCount val="60"/>
                <c:pt idx="0">
                  <c:v>30.36</c:v>
                </c:pt>
                <c:pt idx="1">
                  <c:v>114.96</c:v>
                </c:pt>
                <c:pt idx="2">
                  <c:v>7.38</c:v>
                </c:pt>
                <c:pt idx="3">
                  <c:v>-88.46</c:v>
                </c:pt>
                <c:pt idx="4">
                  <c:v>113.53</c:v>
                </c:pt>
                <c:pt idx="5">
                  <c:v>1.28</c:v>
                </c:pt>
                <c:pt idx="6">
                  <c:v>6.23</c:v>
                </c:pt>
                <c:pt idx="7">
                  <c:v>-84.42</c:v>
                </c:pt>
                <c:pt idx="8">
                  <c:v>115</c:v>
                </c:pt>
                <c:pt idx="9">
                  <c:v>3.14</c:v>
                </c:pt>
                <c:pt idx="10">
                  <c:v>5.79</c:v>
                </c:pt>
                <c:pt idx="11">
                  <c:v>1.84</c:v>
                </c:pt>
                <c:pt idx="12">
                  <c:v>2.79</c:v>
                </c:pt>
                <c:pt idx="13">
                  <c:v>2.12</c:v>
                </c:pt>
                <c:pt idx="14">
                  <c:v>-85.57</c:v>
                </c:pt>
                <c:pt idx="15">
                  <c:v>115.71</c:v>
                </c:pt>
                <c:pt idx="16">
                  <c:v>4.6900000000000004</c:v>
                </c:pt>
                <c:pt idx="17">
                  <c:v>4.09</c:v>
                </c:pt>
                <c:pt idx="18">
                  <c:v>-85.41</c:v>
                </c:pt>
                <c:pt idx="19">
                  <c:v>27.63</c:v>
                </c:pt>
                <c:pt idx="20">
                  <c:v>112.58</c:v>
                </c:pt>
                <c:pt idx="21">
                  <c:v>3.38</c:v>
                </c:pt>
                <c:pt idx="22">
                  <c:v>-88.22</c:v>
                </c:pt>
                <c:pt idx="23">
                  <c:v>111.55</c:v>
                </c:pt>
                <c:pt idx="24">
                  <c:v>7.89</c:v>
                </c:pt>
                <c:pt idx="25">
                  <c:v>2.16</c:v>
                </c:pt>
                <c:pt idx="26">
                  <c:v>1.68</c:v>
                </c:pt>
                <c:pt idx="27">
                  <c:v>5.79</c:v>
                </c:pt>
                <c:pt idx="28">
                  <c:v>-83.83</c:v>
                </c:pt>
                <c:pt idx="29">
                  <c:v>25.13</c:v>
                </c:pt>
                <c:pt idx="30">
                  <c:v>119.54</c:v>
                </c:pt>
                <c:pt idx="31">
                  <c:v>-85.02</c:v>
                </c:pt>
                <c:pt idx="32">
                  <c:v>115.23</c:v>
                </c:pt>
                <c:pt idx="33">
                  <c:v>7.34</c:v>
                </c:pt>
                <c:pt idx="34">
                  <c:v>6.39</c:v>
                </c:pt>
                <c:pt idx="35">
                  <c:v>-86.6</c:v>
                </c:pt>
                <c:pt idx="36">
                  <c:v>115.43</c:v>
                </c:pt>
                <c:pt idx="37">
                  <c:v>3.93</c:v>
                </c:pt>
                <c:pt idx="38">
                  <c:v>-83.2</c:v>
                </c:pt>
                <c:pt idx="39">
                  <c:v>119.78</c:v>
                </c:pt>
                <c:pt idx="40">
                  <c:v>6.79</c:v>
                </c:pt>
                <c:pt idx="41">
                  <c:v>-84.3</c:v>
                </c:pt>
                <c:pt idx="42">
                  <c:v>115.67</c:v>
                </c:pt>
                <c:pt idx="43">
                  <c:v>-84.7</c:v>
                </c:pt>
                <c:pt idx="44">
                  <c:v>114.96</c:v>
                </c:pt>
                <c:pt idx="45">
                  <c:v>4.96</c:v>
                </c:pt>
                <c:pt idx="46">
                  <c:v>5.24</c:v>
                </c:pt>
                <c:pt idx="47">
                  <c:v>5.79</c:v>
                </c:pt>
                <c:pt idx="48">
                  <c:v>7.85</c:v>
                </c:pt>
                <c:pt idx="49">
                  <c:v>6.03</c:v>
                </c:pt>
                <c:pt idx="50">
                  <c:v>4.05</c:v>
                </c:pt>
                <c:pt idx="51">
                  <c:v>8.7200000000000006</c:v>
                </c:pt>
                <c:pt idx="52">
                  <c:v>2.95</c:v>
                </c:pt>
                <c:pt idx="53">
                  <c:v>-87.83</c:v>
                </c:pt>
                <c:pt idx="54">
                  <c:v>117.21</c:v>
                </c:pt>
                <c:pt idx="55">
                  <c:v>2.27</c:v>
                </c:pt>
                <c:pt idx="56">
                  <c:v>9.1999999999999993</c:v>
                </c:pt>
                <c:pt idx="57">
                  <c:v>8.36</c:v>
                </c:pt>
                <c:pt idx="58">
                  <c:v>6.78</c:v>
                </c:pt>
                <c:pt idx="59">
                  <c:v>5.99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AA-4147-92C4-BA5B2F8CBC99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'WLRPTW InP Data'!$D$7:$D$66</c:f>
              <c:numCache>
                <c:formatCode>0.00</c:formatCode>
                <c:ptCount val="60"/>
                <c:pt idx="0">
                  <c:v>14.38</c:v>
                </c:pt>
                <c:pt idx="1">
                  <c:v>103.76</c:v>
                </c:pt>
                <c:pt idx="2">
                  <c:v>-3.82</c:v>
                </c:pt>
                <c:pt idx="3">
                  <c:v>-95.46</c:v>
                </c:pt>
                <c:pt idx="4">
                  <c:v>110.05</c:v>
                </c:pt>
                <c:pt idx="5">
                  <c:v>-5.4</c:v>
                </c:pt>
                <c:pt idx="6">
                  <c:v>-5.36</c:v>
                </c:pt>
                <c:pt idx="7">
                  <c:v>-98.11</c:v>
                </c:pt>
                <c:pt idx="8">
                  <c:v>97.44</c:v>
                </c:pt>
                <c:pt idx="9">
                  <c:v>-12.8</c:v>
                </c:pt>
                <c:pt idx="10">
                  <c:v>-9.75</c:v>
                </c:pt>
                <c:pt idx="11">
                  <c:v>-12.16</c:v>
                </c:pt>
                <c:pt idx="12">
                  <c:v>-10.66</c:v>
                </c:pt>
                <c:pt idx="13">
                  <c:v>-9.31</c:v>
                </c:pt>
                <c:pt idx="14">
                  <c:v>-91.9</c:v>
                </c:pt>
                <c:pt idx="15">
                  <c:v>105.86</c:v>
                </c:pt>
                <c:pt idx="16">
                  <c:v>-4.21</c:v>
                </c:pt>
                <c:pt idx="17">
                  <c:v>-7.81</c:v>
                </c:pt>
                <c:pt idx="18">
                  <c:v>-98.66</c:v>
                </c:pt>
                <c:pt idx="19">
                  <c:v>10.46</c:v>
                </c:pt>
                <c:pt idx="20">
                  <c:v>99.57</c:v>
                </c:pt>
                <c:pt idx="21">
                  <c:v>-7.14</c:v>
                </c:pt>
                <c:pt idx="22">
                  <c:v>-98.07</c:v>
                </c:pt>
                <c:pt idx="23">
                  <c:v>102.97</c:v>
                </c:pt>
                <c:pt idx="24">
                  <c:v>-1.0900000000000001</c:v>
                </c:pt>
                <c:pt idx="25">
                  <c:v>-3.98</c:v>
                </c:pt>
                <c:pt idx="26">
                  <c:v>-4.6500000000000004</c:v>
                </c:pt>
                <c:pt idx="27">
                  <c:v>-9.51</c:v>
                </c:pt>
                <c:pt idx="28">
                  <c:v>-100.4</c:v>
                </c:pt>
                <c:pt idx="29">
                  <c:v>9.75</c:v>
                </c:pt>
                <c:pt idx="30">
                  <c:v>97.2</c:v>
                </c:pt>
                <c:pt idx="31">
                  <c:v>-97.71</c:v>
                </c:pt>
                <c:pt idx="32">
                  <c:v>98.94</c:v>
                </c:pt>
                <c:pt idx="33">
                  <c:v>-4.41</c:v>
                </c:pt>
                <c:pt idx="34">
                  <c:v>-3.9</c:v>
                </c:pt>
                <c:pt idx="35">
                  <c:v>-91.86</c:v>
                </c:pt>
                <c:pt idx="36">
                  <c:v>102.3</c:v>
                </c:pt>
                <c:pt idx="37">
                  <c:v>-5.44</c:v>
                </c:pt>
                <c:pt idx="38">
                  <c:v>-94.51</c:v>
                </c:pt>
                <c:pt idx="39">
                  <c:v>101.03</c:v>
                </c:pt>
                <c:pt idx="40">
                  <c:v>-7.97</c:v>
                </c:pt>
                <c:pt idx="41">
                  <c:v>-95.38</c:v>
                </c:pt>
                <c:pt idx="42">
                  <c:v>104.91</c:v>
                </c:pt>
                <c:pt idx="43">
                  <c:v>-91.58</c:v>
                </c:pt>
                <c:pt idx="44">
                  <c:v>110.88</c:v>
                </c:pt>
                <c:pt idx="45">
                  <c:v>-4.49</c:v>
                </c:pt>
                <c:pt idx="46">
                  <c:v>-5.5640000000000001</c:v>
                </c:pt>
                <c:pt idx="47">
                  <c:v>-9.9499999999999993</c:v>
                </c:pt>
                <c:pt idx="48">
                  <c:v>-5.99</c:v>
                </c:pt>
                <c:pt idx="49">
                  <c:v>-10.5</c:v>
                </c:pt>
                <c:pt idx="50">
                  <c:v>-5.36</c:v>
                </c:pt>
                <c:pt idx="51">
                  <c:v>-7.14</c:v>
                </c:pt>
                <c:pt idx="52">
                  <c:v>-4.7699999999999996</c:v>
                </c:pt>
                <c:pt idx="53">
                  <c:v>-93.16</c:v>
                </c:pt>
                <c:pt idx="54">
                  <c:v>108.11</c:v>
                </c:pt>
                <c:pt idx="55">
                  <c:v>-5.79</c:v>
                </c:pt>
                <c:pt idx="56">
                  <c:v>-2.16</c:v>
                </c:pt>
                <c:pt idx="57">
                  <c:v>-6.66</c:v>
                </c:pt>
                <c:pt idx="58">
                  <c:v>-7.06</c:v>
                </c:pt>
                <c:pt idx="59">
                  <c:v>-4.53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6AA-4147-92C4-BA5B2F8CBC99}"/>
            </c:ext>
          </c:extLst>
        </c:ser>
        <c:ser>
          <c:idx val="2"/>
          <c:order val="2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'WLRPTW InP Data'!$E$7:$E$66</c:f>
              <c:numCache>
                <c:formatCode>0.00</c:formatCode>
                <c:ptCount val="60"/>
                <c:pt idx="0">
                  <c:v>2.2400000000000002</c:v>
                </c:pt>
                <c:pt idx="1">
                  <c:v>0.01</c:v>
                </c:pt>
                <c:pt idx="2">
                  <c:v>8.6999999999999993</c:v>
                </c:pt>
                <c:pt idx="3">
                  <c:v>4.47</c:v>
                </c:pt>
                <c:pt idx="4">
                  <c:v>0.92</c:v>
                </c:pt>
                <c:pt idx="5">
                  <c:v>-3.52</c:v>
                </c:pt>
                <c:pt idx="6">
                  <c:v>-5.29</c:v>
                </c:pt>
                <c:pt idx="7">
                  <c:v>-2.4900000000000002</c:v>
                </c:pt>
                <c:pt idx="8">
                  <c:v>0.73</c:v>
                </c:pt>
                <c:pt idx="9">
                  <c:v>5.17</c:v>
                </c:pt>
                <c:pt idx="10">
                  <c:v>3.09</c:v>
                </c:pt>
                <c:pt idx="11">
                  <c:v>0.26</c:v>
                </c:pt>
                <c:pt idx="12">
                  <c:v>-0.03</c:v>
                </c:pt>
                <c:pt idx="13">
                  <c:v>-4.17</c:v>
                </c:pt>
                <c:pt idx="14">
                  <c:v>1.95</c:v>
                </c:pt>
                <c:pt idx="15">
                  <c:v>1.75</c:v>
                </c:pt>
                <c:pt idx="16">
                  <c:v>8.43</c:v>
                </c:pt>
                <c:pt idx="17">
                  <c:v>2.84</c:v>
                </c:pt>
                <c:pt idx="18">
                  <c:v>-2.33</c:v>
                </c:pt>
                <c:pt idx="19">
                  <c:v>-7.6</c:v>
                </c:pt>
                <c:pt idx="20">
                  <c:v>-3.23</c:v>
                </c:pt>
                <c:pt idx="21">
                  <c:v>1.8</c:v>
                </c:pt>
                <c:pt idx="22">
                  <c:v>8.1</c:v>
                </c:pt>
                <c:pt idx="23">
                  <c:v>4.8099999999999996</c:v>
                </c:pt>
                <c:pt idx="24">
                  <c:v>1.85</c:v>
                </c:pt>
                <c:pt idx="25">
                  <c:v>-1.23</c:v>
                </c:pt>
                <c:pt idx="26">
                  <c:v>-4.26</c:v>
                </c:pt>
                <c:pt idx="27">
                  <c:v>1.28</c:v>
                </c:pt>
                <c:pt idx="28">
                  <c:v>5.32</c:v>
                </c:pt>
                <c:pt idx="29">
                  <c:v>5.22</c:v>
                </c:pt>
                <c:pt idx="30">
                  <c:v>-1.93</c:v>
                </c:pt>
                <c:pt idx="31">
                  <c:v>-2.58</c:v>
                </c:pt>
                <c:pt idx="32">
                  <c:v>-1.39</c:v>
                </c:pt>
                <c:pt idx="33">
                  <c:v>1.1399999999999999</c:v>
                </c:pt>
                <c:pt idx="34">
                  <c:v>3.6</c:v>
                </c:pt>
                <c:pt idx="35">
                  <c:v>10.35</c:v>
                </c:pt>
                <c:pt idx="36">
                  <c:v>5.22</c:v>
                </c:pt>
                <c:pt idx="37">
                  <c:v>1.87</c:v>
                </c:pt>
                <c:pt idx="38">
                  <c:v>-1.9</c:v>
                </c:pt>
                <c:pt idx="39">
                  <c:v>-5.37</c:v>
                </c:pt>
                <c:pt idx="40">
                  <c:v>-1.17</c:v>
                </c:pt>
                <c:pt idx="41">
                  <c:v>3.66</c:v>
                </c:pt>
                <c:pt idx="42">
                  <c:v>3.55</c:v>
                </c:pt>
                <c:pt idx="43">
                  <c:v>7.52</c:v>
                </c:pt>
                <c:pt idx="44">
                  <c:v>1.43</c:v>
                </c:pt>
                <c:pt idx="45">
                  <c:v>-1.03</c:v>
                </c:pt>
                <c:pt idx="46">
                  <c:v>-4.8600000000000003</c:v>
                </c:pt>
                <c:pt idx="47">
                  <c:v>-0.15</c:v>
                </c:pt>
                <c:pt idx="48">
                  <c:v>0.32</c:v>
                </c:pt>
                <c:pt idx="49">
                  <c:v>5.6</c:v>
                </c:pt>
                <c:pt idx="50">
                  <c:v>4.93</c:v>
                </c:pt>
                <c:pt idx="51">
                  <c:v>5.22</c:v>
                </c:pt>
                <c:pt idx="52">
                  <c:v>0.83</c:v>
                </c:pt>
                <c:pt idx="53">
                  <c:v>-1.28</c:v>
                </c:pt>
                <c:pt idx="54">
                  <c:v>-1.1399999999999999</c:v>
                </c:pt>
                <c:pt idx="55">
                  <c:v>6.73</c:v>
                </c:pt>
                <c:pt idx="56">
                  <c:v>4.68</c:v>
                </c:pt>
                <c:pt idx="57">
                  <c:v>0.92</c:v>
                </c:pt>
                <c:pt idx="58">
                  <c:v>-2.4900000000000002</c:v>
                </c:pt>
                <c:pt idx="59">
                  <c:v>-0.74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6AA-4147-92C4-BA5B2F8CBC99}"/>
            </c:ext>
          </c:extLst>
        </c:ser>
        <c:ser>
          <c:idx val="3"/>
          <c:order val="3"/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'WLRPTW InP Data'!$F$7:$F$66</c:f>
              <c:numCache>
                <c:formatCode>0.00</c:formatCode>
                <c:ptCount val="60"/>
                <c:pt idx="0">
                  <c:v>-84.27</c:v>
                </c:pt>
                <c:pt idx="1">
                  <c:v>112.03</c:v>
                </c:pt>
                <c:pt idx="2">
                  <c:v>7.93</c:v>
                </c:pt>
                <c:pt idx="3">
                  <c:v>7.85</c:v>
                </c:pt>
                <c:pt idx="4">
                  <c:v>6.15</c:v>
                </c:pt>
                <c:pt idx="5">
                  <c:v>0.26</c:v>
                </c:pt>
                <c:pt idx="6">
                  <c:v>3.82</c:v>
                </c:pt>
                <c:pt idx="7">
                  <c:v>-88.22</c:v>
                </c:pt>
                <c:pt idx="8">
                  <c:v>113.34</c:v>
                </c:pt>
                <c:pt idx="9">
                  <c:v>3.93</c:v>
                </c:pt>
                <c:pt idx="10">
                  <c:v>4.21</c:v>
                </c:pt>
                <c:pt idx="11">
                  <c:v>5.04</c:v>
                </c:pt>
                <c:pt idx="12">
                  <c:v>6.94</c:v>
                </c:pt>
                <c:pt idx="13">
                  <c:v>1.28</c:v>
                </c:pt>
                <c:pt idx="14">
                  <c:v>1.25</c:v>
                </c:pt>
                <c:pt idx="15">
                  <c:v>5.71</c:v>
                </c:pt>
                <c:pt idx="16">
                  <c:v>8.17</c:v>
                </c:pt>
                <c:pt idx="17">
                  <c:v>5.64</c:v>
                </c:pt>
                <c:pt idx="18">
                  <c:v>6.03</c:v>
                </c:pt>
                <c:pt idx="19">
                  <c:v>2.4700000000000002</c:v>
                </c:pt>
                <c:pt idx="20">
                  <c:v>2.5099999999999998</c:v>
                </c:pt>
                <c:pt idx="21">
                  <c:v>6.39</c:v>
                </c:pt>
                <c:pt idx="22">
                  <c:v>1.25</c:v>
                </c:pt>
                <c:pt idx="23">
                  <c:v>4.7300000000000004</c:v>
                </c:pt>
                <c:pt idx="24">
                  <c:v>-0.38</c:v>
                </c:pt>
                <c:pt idx="25">
                  <c:v>-2.08</c:v>
                </c:pt>
                <c:pt idx="26">
                  <c:v>5.68</c:v>
                </c:pt>
                <c:pt idx="27">
                  <c:v>1.1299999999999999</c:v>
                </c:pt>
                <c:pt idx="28">
                  <c:v>4.7699999999999996</c:v>
                </c:pt>
                <c:pt idx="29">
                  <c:v>-89.29</c:v>
                </c:pt>
                <c:pt idx="30">
                  <c:v>107.4</c:v>
                </c:pt>
                <c:pt idx="31">
                  <c:v>6.03</c:v>
                </c:pt>
                <c:pt idx="32">
                  <c:v>4.01</c:v>
                </c:pt>
                <c:pt idx="33">
                  <c:v>-86.4</c:v>
                </c:pt>
                <c:pt idx="34">
                  <c:v>115.99</c:v>
                </c:pt>
                <c:pt idx="35">
                  <c:v>1.88</c:v>
                </c:pt>
                <c:pt idx="36">
                  <c:v>3.34</c:v>
                </c:pt>
                <c:pt idx="37">
                  <c:v>5.52</c:v>
                </c:pt>
                <c:pt idx="38">
                  <c:v>1.4</c:v>
                </c:pt>
                <c:pt idx="39">
                  <c:v>0.65</c:v>
                </c:pt>
                <c:pt idx="40">
                  <c:v>1.72</c:v>
                </c:pt>
                <c:pt idx="41">
                  <c:v>1.68</c:v>
                </c:pt>
                <c:pt idx="42">
                  <c:v>2.4300000000000002</c:v>
                </c:pt>
                <c:pt idx="43">
                  <c:v>3.86</c:v>
                </c:pt>
                <c:pt idx="44">
                  <c:v>3.06</c:v>
                </c:pt>
                <c:pt idx="45">
                  <c:v>2.67</c:v>
                </c:pt>
                <c:pt idx="46">
                  <c:v>5.79</c:v>
                </c:pt>
                <c:pt idx="47">
                  <c:v>-2.71</c:v>
                </c:pt>
                <c:pt idx="48">
                  <c:v>3.03</c:v>
                </c:pt>
                <c:pt idx="49">
                  <c:v>-2.63</c:v>
                </c:pt>
                <c:pt idx="50">
                  <c:v>0.65</c:v>
                </c:pt>
                <c:pt idx="51">
                  <c:v>0.97</c:v>
                </c:pt>
                <c:pt idx="52">
                  <c:v>7.93</c:v>
                </c:pt>
                <c:pt idx="53">
                  <c:v>2.59</c:v>
                </c:pt>
                <c:pt idx="54">
                  <c:v>-0.14000000000000001</c:v>
                </c:pt>
                <c:pt idx="55">
                  <c:v>-86.92</c:v>
                </c:pt>
                <c:pt idx="56">
                  <c:v>117.37</c:v>
                </c:pt>
                <c:pt idx="57">
                  <c:v>-1.29</c:v>
                </c:pt>
                <c:pt idx="58">
                  <c:v>4.29</c:v>
                </c:pt>
                <c:pt idx="59">
                  <c:v>3.58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6AA-4147-92C4-BA5B2F8CBC99}"/>
            </c:ext>
          </c:extLst>
        </c:ser>
        <c:ser>
          <c:idx val="4"/>
          <c:order val="4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val>
            <c:numRef>
              <c:f>'WLRPTW InP Data'!$G$7:$G$66</c:f>
              <c:numCache>
                <c:formatCode>0.00</c:formatCode>
                <c:ptCount val="60"/>
                <c:pt idx="0">
                  <c:v>-87.31</c:v>
                </c:pt>
                <c:pt idx="1">
                  <c:v>105.98</c:v>
                </c:pt>
                <c:pt idx="2">
                  <c:v>2</c:v>
                </c:pt>
                <c:pt idx="3">
                  <c:v>5.36</c:v>
                </c:pt>
                <c:pt idx="4">
                  <c:v>8.2100000000000009</c:v>
                </c:pt>
                <c:pt idx="5">
                  <c:v>1.36</c:v>
                </c:pt>
                <c:pt idx="6">
                  <c:v>8.56</c:v>
                </c:pt>
                <c:pt idx="7">
                  <c:v>-81.540000000000006</c:v>
                </c:pt>
                <c:pt idx="8">
                  <c:v>116.93</c:v>
                </c:pt>
                <c:pt idx="9">
                  <c:v>1.28</c:v>
                </c:pt>
                <c:pt idx="10">
                  <c:v>2.35</c:v>
                </c:pt>
                <c:pt idx="11">
                  <c:v>1.52</c:v>
                </c:pt>
                <c:pt idx="12">
                  <c:v>2.75</c:v>
                </c:pt>
                <c:pt idx="13">
                  <c:v>2.95</c:v>
                </c:pt>
                <c:pt idx="14">
                  <c:v>4.88</c:v>
                </c:pt>
                <c:pt idx="15">
                  <c:v>8.8000000000000007</c:v>
                </c:pt>
                <c:pt idx="16">
                  <c:v>6.31</c:v>
                </c:pt>
                <c:pt idx="17">
                  <c:v>10.74</c:v>
                </c:pt>
                <c:pt idx="18">
                  <c:v>9.16</c:v>
                </c:pt>
                <c:pt idx="19">
                  <c:v>6.15</c:v>
                </c:pt>
                <c:pt idx="20">
                  <c:v>2.4700000000000002</c:v>
                </c:pt>
                <c:pt idx="21">
                  <c:v>2.79</c:v>
                </c:pt>
                <c:pt idx="22">
                  <c:v>0.22</c:v>
                </c:pt>
                <c:pt idx="23">
                  <c:v>3.9</c:v>
                </c:pt>
                <c:pt idx="24">
                  <c:v>-1.1299999999999999</c:v>
                </c:pt>
                <c:pt idx="25">
                  <c:v>2</c:v>
                </c:pt>
                <c:pt idx="26">
                  <c:v>5.56</c:v>
                </c:pt>
                <c:pt idx="27">
                  <c:v>6.7</c:v>
                </c:pt>
                <c:pt idx="28">
                  <c:v>11.73</c:v>
                </c:pt>
                <c:pt idx="29">
                  <c:v>-83.04</c:v>
                </c:pt>
                <c:pt idx="30">
                  <c:v>109.82</c:v>
                </c:pt>
                <c:pt idx="31">
                  <c:v>4.53</c:v>
                </c:pt>
                <c:pt idx="32">
                  <c:v>2.35</c:v>
                </c:pt>
                <c:pt idx="33">
                  <c:v>-89.68</c:v>
                </c:pt>
                <c:pt idx="34">
                  <c:v>111.87</c:v>
                </c:pt>
                <c:pt idx="35">
                  <c:v>9.16</c:v>
                </c:pt>
                <c:pt idx="36">
                  <c:v>6.82</c:v>
                </c:pt>
                <c:pt idx="37">
                  <c:v>9.8699999999999992</c:v>
                </c:pt>
                <c:pt idx="38">
                  <c:v>8.2100000000000009</c:v>
                </c:pt>
                <c:pt idx="39">
                  <c:v>10.1</c:v>
                </c:pt>
                <c:pt idx="40">
                  <c:v>6.62</c:v>
                </c:pt>
                <c:pt idx="41">
                  <c:v>4.7300000000000004</c:v>
                </c:pt>
                <c:pt idx="42">
                  <c:v>4.57</c:v>
                </c:pt>
                <c:pt idx="43">
                  <c:v>7.34</c:v>
                </c:pt>
                <c:pt idx="44">
                  <c:v>1.8</c:v>
                </c:pt>
                <c:pt idx="45">
                  <c:v>0.3</c:v>
                </c:pt>
                <c:pt idx="46">
                  <c:v>4.05</c:v>
                </c:pt>
                <c:pt idx="47">
                  <c:v>2.16</c:v>
                </c:pt>
                <c:pt idx="48">
                  <c:v>3.7</c:v>
                </c:pt>
                <c:pt idx="49">
                  <c:v>4.96</c:v>
                </c:pt>
                <c:pt idx="50">
                  <c:v>8.44</c:v>
                </c:pt>
                <c:pt idx="51">
                  <c:v>11.88</c:v>
                </c:pt>
                <c:pt idx="52">
                  <c:v>5.64</c:v>
                </c:pt>
                <c:pt idx="53">
                  <c:v>2.99</c:v>
                </c:pt>
                <c:pt idx="54">
                  <c:v>2.87</c:v>
                </c:pt>
                <c:pt idx="55">
                  <c:v>-88.93</c:v>
                </c:pt>
                <c:pt idx="56">
                  <c:v>111.4</c:v>
                </c:pt>
                <c:pt idx="57">
                  <c:v>0.02</c:v>
                </c:pt>
                <c:pt idx="58">
                  <c:v>7.73</c:v>
                </c:pt>
                <c:pt idx="59">
                  <c:v>6.58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6AA-4147-92C4-BA5B2F8CBC99}"/>
            </c:ext>
          </c:extLst>
        </c:ser>
        <c:ser>
          <c:idx val="5"/>
          <c:order val="5"/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val>
            <c:numRef>
              <c:f>'WLRPTW InP Data'!$H$7:$H$66</c:f>
              <c:numCache>
                <c:formatCode>0.00</c:formatCode>
                <c:ptCount val="60"/>
                <c:pt idx="0">
                  <c:v>-4.8499999999999996</c:v>
                </c:pt>
                <c:pt idx="1">
                  <c:v>0.51</c:v>
                </c:pt>
                <c:pt idx="2">
                  <c:v>5.93</c:v>
                </c:pt>
                <c:pt idx="3">
                  <c:v>3.74</c:v>
                </c:pt>
                <c:pt idx="4">
                  <c:v>-3.41</c:v>
                </c:pt>
                <c:pt idx="5">
                  <c:v>-6.03</c:v>
                </c:pt>
                <c:pt idx="6">
                  <c:v>-10.45</c:v>
                </c:pt>
                <c:pt idx="7">
                  <c:v>-6.6</c:v>
                </c:pt>
                <c:pt idx="8">
                  <c:v>-3.08</c:v>
                </c:pt>
                <c:pt idx="9">
                  <c:v>5.66</c:v>
                </c:pt>
                <c:pt idx="10">
                  <c:v>2.87</c:v>
                </c:pt>
                <c:pt idx="11">
                  <c:v>3.56</c:v>
                </c:pt>
                <c:pt idx="12">
                  <c:v>3.1</c:v>
                </c:pt>
                <c:pt idx="13">
                  <c:v>-3.68</c:v>
                </c:pt>
                <c:pt idx="14">
                  <c:v>-6.31</c:v>
                </c:pt>
                <c:pt idx="15">
                  <c:v>0.05</c:v>
                </c:pt>
                <c:pt idx="16">
                  <c:v>-4.49</c:v>
                </c:pt>
                <c:pt idx="17">
                  <c:v>2.08</c:v>
                </c:pt>
                <c:pt idx="18">
                  <c:v>4.6500000000000004</c:v>
                </c:pt>
                <c:pt idx="19">
                  <c:v>2.02</c:v>
                </c:pt>
                <c:pt idx="20">
                  <c:v>-5.79</c:v>
                </c:pt>
                <c:pt idx="21">
                  <c:v>-6.77</c:v>
                </c:pt>
                <c:pt idx="22">
                  <c:v>-2.54</c:v>
                </c:pt>
                <c:pt idx="23">
                  <c:v>-3.95</c:v>
                </c:pt>
                <c:pt idx="24">
                  <c:v>-3.54</c:v>
                </c:pt>
                <c:pt idx="25">
                  <c:v>0.17</c:v>
                </c:pt>
                <c:pt idx="26">
                  <c:v>-0.06</c:v>
                </c:pt>
                <c:pt idx="27">
                  <c:v>7.0000000000000007E-2</c:v>
                </c:pt>
                <c:pt idx="28">
                  <c:v>-0.86</c:v>
                </c:pt>
                <c:pt idx="29">
                  <c:v>-3.71</c:v>
                </c:pt>
                <c:pt idx="30">
                  <c:v>-9.18</c:v>
                </c:pt>
                <c:pt idx="31">
                  <c:v>-2.27</c:v>
                </c:pt>
                <c:pt idx="32">
                  <c:v>-4.63</c:v>
                </c:pt>
                <c:pt idx="33">
                  <c:v>0.56999999999999995</c:v>
                </c:pt>
                <c:pt idx="34">
                  <c:v>-0.19</c:v>
                </c:pt>
                <c:pt idx="35">
                  <c:v>1.1200000000000001</c:v>
                </c:pt>
                <c:pt idx="36">
                  <c:v>-4.5199999999999996</c:v>
                </c:pt>
                <c:pt idx="37">
                  <c:v>-2.68</c:v>
                </c:pt>
                <c:pt idx="38">
                  <c:v>-4.92</c:v>
                </c:pt>
                <c:pt idx="39">
                  <c:v>-2.02</c:v>
                </c:pt>
                <c:pt idx="40">
                  <c:v>-5.99</c:v>
                </c:pt>
                <c:pt idx="41">
                  <c:v>3.19</c:v>
                </c:pt>
                <c:pt idx="42">
                  <c:v>-1.1399999999999999</c:v>
                </c:pt>
                <c:pt idx="43">
                  <c:v>2.04</c:v>
                </c:pt>
                <c:pt idx="44">
                  <c:v>-1.24</c:v>
                </c:pt>
                <c:pt idx="45">
                  <c:v>-7.41</c:v>
                </c:pt>
                <c:pt idx="46">
                  <c:v>-5.12</c:v>
                </c:pt>
                <c:pt idx="47">
                  <c:v>-6.69</c:v>
                </c:pt>
                <c:pt idx="48">
                  <c:v>-5.24</c:v>
                </c:pt>
                <c:pt idx="49">
                  <c:v>2.12</c:v>
                </c:pt>
                <c:pt idx="50">
                  <c:v>3.68</c:v>
                </c:pt>
                <c:pt idx="51">
                  <c:v>-0.56000000000000005</c:v>
                </c:pt>
                <c:pt idx="52">
                  <c:v>-1.03</c:v>
                </c:pt>
                <c:pt idx="53">
                  <c:v>-6.79</c:v>
                </c:pt>
                <c:pt idx="54">
                  <c:v>-4.37</c:v>
                </c:pt>
                <c:pt idx="55">
                  <c:v>-9.3699999999999992</c:v>
                </c:pt>
                <c:pt idx="56">
                  <c:v>-3.19</c:v>
                </c:pt>
                <c:pt idx="57">
                  <c:v>-2.19</c:v>
                </c:pt>
                <c:pt idx="58">
                  <c:v>0.44</c:v>
                </c:pt>
                <c:pt idx="59">
                  <c:v>-2.2999999999999998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6AA-4147-92C4-BA5B2F8CBC99}"/>
            </c:ext>
          </c:extLst>
        </c:ser>
        <c:ser>
          <c:idx val="6"/>
          <c:order val="6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'WLRPTW InP Data'!$I$7:$I$66</c:f>
              <c:numCache>
                <c:formatCode>0.00</c:formatCode>
                <c:ptCount val="60"/>
                <c:pt idx="0">
                  <c:v>4.57</c:v>
                </c:pt>
                <c:pt idx="1">
                  <c:v>-2.27</c:v>
                </c:pt>
                <c:pt idx="2">
                  <c:v>-3.38</c:v>
                </c:pt>
                <c:pt idx="3">
                  <c:v>-98.11</c:v>
                </c:pt>
                <c:pt idx="4">
                  <c:v>101.9</c:v>
                </c:pt>
                <c:pt idx="5">
                  <c:v>-97.28</c:v>
                </c:pt>
                <c:pt idx="6">
                  <c:v>10.78</c:v>
                </c:pt>
                <c:pt idx="7">
                  <c:v>101.98</c:v>
                </c:pt>
                <c:pt idx="8">
                  <c:v>-5.76</c:v>
                </c:pt>
                <c:pt idx="9">
                  <c:v>-10.220000000000001</c:v>
                </c:pt>
                <c:pt idx="10">
                  <c:v>-96.72</c:v>
                </c:pt>
                <c:pt idx="11">
                  <c:v>103.53</c:v>
                </c:pt>
                <c:pt idx="12">
                  <c:v>-4.8099999999999996</c:v>
                </c:pt>
                <c:pt idx="13">
                  <c:v>-9.59</c:v>
                </c:pt>
                <c:pt idx="14">
                  <c:v>-96.65</c:v>
                </c:pt>
                <c:pt idx="15">
                  <c:v>99.97</c:v>
                </c:pt>
                <c:pt idx="16">
                  <c:v>-9.75</c:v>
                </c:pt>
                <c:pt idx="17">
                  <c:v>-9.59</c:v>
                </c:pt>
                <c:pt idx="18">
                  <c:v>-97.63</c:v>
                </c:pt>
                <c:pt idx="19">
                  <c:v>10.9</c:v>
                </c:pt>
                <c:pt idx="20">
                  <c:v>99.29</c:v>
                </c:pt>
                <c:pt idx="21">
                  <c:v>-6.23</c:v>
                </c:pt>
                <c:pt idx="22">
                  <c:v>-96.53</c:v>
                </c:pt>
                <c:pt idx="23">
                  <c:v>100.24</c:v>
                </c:pt>
                <c:pt idx="24">
                  <c:v>-9.31</c:v>
                </c:pt>
                <c:pt idx="25">
                  <c:v>-2.12</c:v>
                </c:pt>
                <c:pt idx="26">
                  <c:v>-5.56</c:v>
                </c:pt>
                <c:pt idx="27">
                  <c:v>-7.61</c:v>
                </c:pt>
                <c:pt idx="28">
                  <c:v>-9.35</c:v>
                </c:pt>
                <c:pt idx="29">
                  <c:v>-5.64</c:v>
                </c:pt>
                <c:pt idx="30">
                  <c:v>-10.74</c:v>
                </c:pt>
                <c:pt idx="31">
                  <c:v>-13.55</c:v>
                </c:pt>
                <c:pt idx="32">
                  <c:v>-97.16</c:v>
                </c:pt>
                <c:pt idx="33">
                  <c:v>10.07</c:v>
                </c:pt>
                <c:pt idx="34">
                  <c:v>98.79</c:v>
                </c:pt>
                <c:pt idx="35">
                  <c:v>-4.8499999999999996</c:v>
                </c:pt>
                <c:pt idx="36">
                  <c:v>-5.68</c:v>
                </c:pt>
                <c:pt idx="37">
                  <c:v>-11.33</c:v>
                </c:pt>
                <c:pt idx="38">
                  <c:v>-100.64</c:v>
                </c:pt>
                <c:pt idx="39">
                  <c:v>17.420000000000002</c:v>
                </c:pt>
                <c:pt idx="40">
                  <c:v>14.18</c:v>
                </c:pt>
                <c:pt idx="41">
                  <c:v>102.02</c:v>
                </c:pt>
                <c:pt idx="42">
                  <c:v>-98.07</c:v>
                </c:pt>
                <c:pt idx="43">
                  <c:v>104.04</c:v>
                </c:pt>
                <c:pt idx="44">
                  <c:v>-95.18</c:v>
                </c:pt>
                <c:pt idx="45">
                  <c:v>107.09</c:v>
                </c:pt>
                <c:pt idx="46">
                  <c:v>-8.41</c:v>
                </c:pt>
                <c:pt idx="47">
                  <c:v>-97.91</c:v>
                </c:pt>
                <c:pt idx="48">
                  <c:v>102.97</c:v>
                </c:pt>
                <c:pt idx="49">
                  <c:v>-13.94</c:v>
                </c:pt>
                <c:pt idx="50">
                  <c:v>-10.07</c:v>
                </c:pt>
                <c:pt idx="51">
                  <c:v>-7.65</c:v>
                </c:pt>
                <c:pt idx="52">
                  <c:v>-6.11</c:v>
                </c:pt>
                <c:pt idx="53">
                  <c:v>-11.33</c:v>
                </c:pt>
                <c:pt idx="54">
                  <c:v>-8.44</c:v>
                </c:pt>
                <c:pt idx="55">
                  <c:v>-9</c:v>
                </c:pt>
                <c:pt idx="56">
                  <c:v>-5.6</c:v>
                </c:pt>
                <c:pt idx="57">
                  <c:v>-5.2</c:v>
                </c:pt>
                <c:pt idx="58">
                  <c:v>-6.31</c:v>
                </c:pt>
                <c:pt idx="59">
                  <c:v>-6.59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16AA-4147-92C4-BA5B2F8CBC99}"/>
            </c:ext>
          </c:extLst>
        </c:ser>
        <c:ser>
          <c:idx val="7"/>
          <c:order val="7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'WLRPTW InP Data'!$J$7:$J$66</c:f>
              <c:numCache>
                <c:formatCode>0.00</c:formatCode>
                <c:ptCount val="60"/>
                <c:pt idx="0">
                  <c:v>3.1</c:v>
                </c:pt>
                <c:pt idx="1">
                  <c:v>-5.4</c:v>
                </c:pt>
                <c:pt idx="2">
                  <c:v>-3.22</c:v>
                </c:pt>
                <c:pt idx="3">
                  <c:v>-95.02</c:v>
                </c:pt>
                <c:pt idx="4">
                  <c:v>103.57</c:v>
                </c:pt>
                <c:pt idx="5">
                  <c:v>-92.02</c:v>
                </c:pt>
                <c:pt idx="6">
                  <c:v>17.3</c:v>
                </c:pt>
                <c:pt idx="7">
                  <c:v>110.09</c:v>
                </c:pt>
                <c:pt idx="8">
                  <c:v>-0.1</c:v>
                </c:pt>
                <c:pt idx="9">
                  <c:v>-5.52</c:v>
                </c:pt>
                <c:pt idx="10">
                  <c:v>-95.78</c:v>
                </c:pt>
                <c:pt idx="11">
                  <c:v>101.79</c:v>
                </c:pt>
                <c:pt idx="12">
                  <c:v>-9.31</c:v>
                </c:pt>
                <c:pt idx="13">
                  <c:v>-7.06</c:v>
                </c:pt>
                <c:pt idx="14">
                  <c:v>-95.34</c:v>
                </c:pt>
                <c:pt idx="15">
                  <c:v>101.31</c:v>
                </c:pt>
                <c:pt idx="16">
                  <c:v>1.84</c:v>
                </c:pt>
                <c:pt idx="17">
                  <c:v>-0.42</c:v>
                </c:pt>
                <c:pt idx="18">
                  <c:v>-88.77</c:v>
                </c:pt>
                <c:pt idx="19">
                  <c:v>19.48</c:v>
                </c:pt>
                <c:pt idx="20">
                  <c:v>104.12</c:v>
                </c:pt>
                <c:pt idx="21">
                  <c:v>-5.32</c:v>
                </c:pt>
                <c:pt idx="22">
                  <c:v>-94.94</c:v>
                </c:pt>
                <c:pt idx="23">
                  <c:v>101.39</c:v>
                </c:pt>
                <c:pt idx="24">
                  <c:v>-5.2</c:v>
                </c:pt>
                <c:pt idx="25">
                  <c:v>-1.72</c:v>
                </c:pt>
                <c:pt idx="26">
                  <c:v>-1.29</c:v>
                </c:pt>
                <c:pt idx="27">
                  <c:v>-1.4</c:v>
                </c:pt>
                <c:pt idx="28">
                  <c:v>-1.33</c:v>
                </c:pt>
                <c:pt idx="29">
                  <c:v>4.17</c:v>
                </c:pt>
                <c:pt idx="30">
                  <c:v>0.38</c:v>
                </c:pt>
                <c:pt idx="31">
                  <c:v>-7.22</c:v>
                </c:pt>
                <c:pt idx="32">
                  <c:v>-94.51</c:v>
                </c:pt>
                <c:pt idx="33">
                  <c:v>10.62</c:v>
                </c:pt>
                <c:pt idx="34">
                  <c:v>101.43</c:v>
                </c:pt>
                <c:pt idx="35">
                  <c:v>-5.72</c:v>
                </c:pt>
                <c:pt idx="36">
                  <c:v>-1.48</c:v>
                </c:pt>
                <c:pt idx="37">
                  <c:v>-3.5</c:v>
                </c:pt>
                <c:pt idx="38">
                  <c:v>-93.16</c:v>
                </c:pt>
                <c:pt idx="39">
                  <c:v>22.68</c:v>
                </c:pt>
                <c:pt idx="40">
                  <c:v>22.45</c:v>
                </c:pt>
                <c:pt idx="41">
                  <c:v>108.75</c:v>
                </c:pt>
                <c:pt idx="42">
                  <c:v>-92.41</c:v>
                </c:pt>
                <c:pt idx="43">
                  <c:v>104.52</c:v>
                </c:pt>
                <c:pt idx="44">
                  <c:v>-93.2</c:v>
                </c:pt>
                <c:pt idx="45">
                  <c:v>106.61</c:v>
                </c:pt>
                <c:pt idx="46">
                  <c:v>-4.92</c:v>
                </c:pt>
                <c:pt idx="47">
                  <c:v>-92.61</c:v>
                </c:pt>
                <c:pt idx="48">
                  <c:v>107.72</c:v>
                </c:pt>
                <c:pt idx="49">
                  <c:v>-3.98</c:v>
                </c:pt>
                <c:pt idx="50">
                  <c:v>3.78</c:v>
                </c:pt>
                <c:pt idx="51">
                  <c:v>1.44</c:v>
                </c:pt>
                <c:pt idx="52">
                  <c:v>-1.1299999999999999</c:v>
                </c:pt>
                <c:pt idx="53">
                  <c:v>-2.04</c:v>
                </c:pt>
                <c:pt idx="54">
                  <c:v>1.84</c:v>
                </c:pt>
                <c:pt idx="55">
                  <c:v>-3.03</c:v>
                </c:pt>
                <c:pt idx="56">
                  <c:v>-5.68</c:v>
                </c:pt>
                <c:pt idx="57">
                  <c:v>-2.79</c:v>
                </c:pt>
                <c:pt idx="58">
                  <c:v>-5.56</c:v>
                </c:pt>
                <c:pt idx="59">
                  <c:v>-0.02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16AA-4147-92C4-BA5B2F8CBC99}"/>
            </c:ext>
          </c:extLst>
        </c:ser>
        <c:ser>
          <c:idx val="8"/>
          <c:order val="8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'WLRPTW InP Data'!$K$7:$K$66</c:f>
              <c:numCache>
                <c:formatCode>0.00</c:formatCode>
                <c:ptCount val="60"/>
                <c:pt idx="0">
                  <c:v>6.94</c:v>
                </c:pt>
                <c:pt idx="1">
                  <c:v>6.12</c:v>
                </c:pt>
                <c:pt idx="2">
                  <c:v>8.35</c:v>
                </c:pt>
                <c:pt idx="3">
                  <c:v>2.2200000000000002</c:v>
                </c:pt>
                <c:pt idx="4">
                  <c:v>-2.2999999999999998</c:v>
                </c:pt>
                <c:pt idx="5">
                  <c:v>0.05</c:v>
                </c:pt>
                <c:pt idx="6">
                  <c:v>-1.95</c:v>
                </c:pt>
                <c:pt idx="7">
                  <c:v>4.66</c:v>
                </c:pt>
                <c:pt idx="8">
                  <c:v>7.61</c:v>
                </c:pt>
                <c:pt idx="9">
                  <c:v>8.16</c:v>
                </c:pt>
                <c:pt idx="10">
                  <c:v>3.11</c:v>
                </c:pt>
                <c:pt idx="11">
                  <c:v>2.71</c:v>
                </c:pt>
                <c:pt idx="12">
                  <c:v>-3.07</c:v>
                </c:pt>
                <c:pt idx="13">
                  <c:v>-0.28999999999999998</c:v>
                </c:pt>
                <c:pt idx="14">
                  <c:v>0.7</c:v>
                </c:pt>
                <c:pt idx="15">
                  <c:v>2.76</c:v>
                </c:pt>
                <c:pt idx="16">
                  <c:v>5.03</c:v>
                </c:pt>
                <c:pt idx="17">
                  <c:v>9.34</c:v>
                </c:pt>
                <c:pt idx="18">
                  <c:v>4.08</c:v>
                </c:pt>
                <c:pt idx="19">
                  <c:v>2.0099999999999998</c:v>
                </c:pt>
                <c:pt idx="20">
                  <c:v>-3.16</c:v>
                </c:pt>
                <c:pt idx="21">
                  <c:v>-4.07</c:v>
                </c:pt>
                <c:pt idx="22">
                  <c:v>0.02</c:v>
                </c:pt>
                <c:pt idx="23">
                  <c:v>5.79</c:v>
                </c:pt>
                <c:pt idx="24">
                  <c:v>8.35</c:v>
                </c:pt>
                <c:pt idx="25">
                  <c:v>5</c:v>
                </c:pt>
                <c:pt idx="26">
                  <c:v>6.55</c:v>
                </c:pt>
                <c:pt idx="27">
                  <c:v>-0.53</c:v>
                </c:pt>
                <c:pt idx="28">
                  <c:v>0.68</c:v>
                </c:pt>
                <c:pt idx="29">
                  <c:v>1.19</c:v>
                </c:pt>
                <c:pt idx="30">
                  <c:v>4.3</c:v>
                </c:pt>
                <c:pt idx="31">
                  <c:v>5.87</c:v>
                </c:pt>
                <c:pt idx="32">
                  <c:v>5.24</c:v>
                </c:pt>
                <c:pt idx="33">
                  <c:v>6.21</c:v>
                </c:pt>
                <c:pt idx="34">
                  <c:v>2.64</c:v>
                </c:pt>
                <c:pt idx="35">
                  <c:v>-2.0299999999999998</c:v>
                </c:pt>
                <c:pt idx="36">
                  <c:v>-1.19</c:v>
                </c:pt>
                <c:pt idx="37">
                  <c:v>-1.82</c:v>
                </c:pt>
                <c:pt idx="38">
                  <c:v>3.96</c:v>
                </c:pt>
                <c:pt idx="39">
                  <c:v>9.4</c:v>
                </c:pt>
                <c:pt idx="40">
                  <c:v>4.17</c:v>
                </c:pt>
                <c:pt idx="41">
                  <c:v>-2.48</c:v>
                </c:pt>
                <c:pt idx="42">
                  <c:v>1.76</c:v>
                </c:pt>
                <c:pt idx="43">
                  <c:v>-2.54</c:v>
                </c:pt>
                <c:pt idx="44">
                  <c:v>-1.49</c:v>
                </c:pt>
                <c:pt idx="45">
                  <c:v>2.74</c:v>
                </c:pt>
                <c:pt idx="46">
                  <c:v>5.99</c:v>
                </c:pt>
                <c:pt idx="47">
                  <c:v>6.87</c:v>
                </c:pt>
                <c:pt idx="48">
                  <c:v>2.16</c:v>
                </c:pt>
                <c:pt idx="49">
                  <c:v>1.93</c:v>
                </c:pt>
                <c:pt idx="50">
                  <c:v>-0.62</c:v>
                </c:pt>
                <c:pt idx="51">
                  <c:v>-1.25</c:v>
                </c:pt>
                <c:pt idx="52">
                  <c:v>5.2</c:v>
                </c:pt>
                <c:pt idx="53">
                  <c:v>6.35</c:v>
                </c:pt>
                <c:pt idx="54">
                  <c:v>3.15</c:v>
                </c:pt>
                <c:pt idx="55">
                  <c:v>-0.14000000000000001</c:v>
                </c:pt>
                <c:pt idx="56">
                  <c:v>-2.67</c:v>
                </c:pt>
                <c:pt idx="57">
                  <c:v>-3.11</c:v>
                </c:pt>
                <c:pt idx="58">
                  <c:v>6.54</c:v>
                </c:pt>
                <c:pt idx="59">
                  <c:v>5.39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16AA-4147-92C4-BA5B2F8CBC99}"/>
            </c:ext>
          </c:extLst>
        </c:ser>
        <c:ser>
          <c:idx val="9"/>
          <c:order val="9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'WLRPTW InP Data'!$L$7:$L$66</c:f>
              <c:numCache>
                <c:formatCode>0.00</c:formatCode>
                <c:ptCount val="60"/>
                <c:pt idx="0">
                  <c:v>-91.07</c:v>
                </c:pt>
                <c:pt idx="1">
                  <c:v>110.09</c:v>
                </c:pt>
                <c:pt idx="2">
                  <c:v>-4.92</c:v>
                </c:pt>
                <c:pt idx="3">
                  <c:v>-7.18</c:v>
                </c:pt>
                <c:pt idx="4">
                  <c:v>-2.63</c:v>
                </c:pt>
                <c:pt idx="5">
                  <c:v>-4.96</c:v>
                </c:pt>
                <c:pt idx="6">
                  <c:v>-6.35</c:v>
                </c:pt>
                <c:pt idx="7">
                  <c:v>-4.53</c:v>
                </c:pt>
                <c:pt idx="8">
                  <c:v>-10.3</c:v>
                </c:pt>
                <c:pt idx="9">
                  <c:v>-2.5099999999999998</c:v>
                </c:pt>
                <c:pt idx="10">
                  <c:v>-6.03</c:v>
                </c:pt>
                <c:pt idx="11">
                  <c:v>-96.72</c:v>
                </c:pt>
                <c:pt idx="12">
                  <c:v>105.11</c:v>
                </c:pt>
                <c:pt idx="13">
                  <c:v>-6.63</c:v>
                </c:pt>
                <c:pt idx="14">
                  <c:v>-7.81</c:v>
                </c:pt>
                <c:pt idx="15">
                  <c:v>-7.14</c:v>
                </c:pt>
                <c:pt idx="16">
                  <c:v>-9.67</c:v>
                </c:pt>
                <c:pt idx="17">
                  <c:v>-13.47</c:v>
                </c:pt>
                <c:pt idx="18">
                  <c:v>-94.87</c:v>
                </c:pt>
                <c:pt idx="19">
                  <c:v>101.63</c:v>
                </c:pt>
                <c:pt idx="20">
                  <c:v>-10.220000000000001</c:v>
                </c:pt>
                <c:pt idx="21">
                  <c:v>-99.77</c:v>
                </c:pt>
                <c:pt idx="22">
                  <c:v>106.77</c:v>
                </c:pt>
                <c:pt idx="23">
                  <c:v>-13.47</c:v>
                </c:pt>
                <c:pt idx="24">
                  <c:v>-7.34</c:v>
                </c:pt>
                <c:pt idx="25">
                  <c:v>-8.48</c:v>
                </c:pt>
                <c:pt idx="26">
                  <c:v>-7.65</c:v>
                </c:pt>
                <c:pt idx="27">
                  <c:v>-5.57</c:v>
                </c:pt>
                <c:pt idx="28">
                  <c:v>-12.32</c:v>
                </c:pt>
                <c:pt idx="29">
                  <c:v>-94.31</c:v>
                </c:pt>
                <c:pt idx="30">
                  <c:v>110.8</c:v>
                </c:pt>
                <c:pt idx="31">
                  <c:v>-4.96</c:v>
                </c:pt>
                <c:pt idx="32">
                  <c:v>-8.48</c:v>
                </c:pt>
                <c:pt idx="33">
                  <c:v>-97.36</c:v>
                </c:pt>
                <c:pt idx="34">
                  <c:v>104.08</c:v>
                </c:pt>
                <c:pt idx="35">
                  <c:v>-7.38</c:v>
                </c:pt>
                <c:pt idx="36">
                  <c:v>-10.3</c:v>
                </c:pt>
                <c:pt idx="37">
                  <c:v>-14.93</c:v>
                </c:pt>
                <c:pt idx="38">
                  <c:v>-10.11</c:v>
                </c:pt>
                <c:pt idx="39">
                  <c:v>-8.3699999999999992</c:v>
                </c:pt>
                <c:pt idx="40">
                  <c:v>-7.85</c:v>
                </c:pt>
                <c:pt idx="41">
                  <c:v>-93.68</c:v>
                </c:pt>
                <c:pt idx="42">
                  <c:v>100.52</c:v>
                </c:pt>
                <c:pt idx="43">
                  <c:v>-10.11</c:v>
                </c:pt>
                <c:pt idx="44">
                  <c:v>-11.17</c:v>
                </c:pt>
                <c:pt idx="45">
                  <c:v>-9.1199999999999992</c:v>
                </c:pt>
                <c:pt idx="46">
                  <c:v>-9.99</c:v>
                </c:pt>
                <c:pt idx="47">
                  <c:v>-8.44</c:v>
                </c:pt>
                <c:pt idx="48">
                  <c:v>-4.53</c:v>
                </c:pt>
                <c:pt idx="49">
                  <c:v>-6.55</c:v>
                </c:pt>
                <c:pt idx="50">
                  <c:v>-10.19</c:v>
                </c:pt>
                <c:pt idx="51">
                  <c:v>-6.86</c:v>
                </c:pt>
                <c:pt idx="52">
                  <c:v>-10.029999999999999</c:v>
                </c:pt>
                <c:pt idx="53">
                  <c:v>-99.49</c:v>
                </c:pt>
                <c:pt idx="54">
                  <c:v>101.59</c:v>
                </c:pt>
                <c:pt idx="55">
                  <c:v>-11.69</c:v>
                </c:pt>
                <c:pt idx="56">
                  <c:v>-9.83</c:v>
                </c:pt>
                <c:pt idx="57">
                  <c:v>-8.8000000000000007</c:v>
                </c:pt>
                <c:pt idx="58">
                  <c:v>-5.4</c:v>
                </c:pt>
                <c:pt idx="59">
                  <c:v>-3.9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16AA-4147-92C4-BA5B2F8CBC99}"/>
            </c:ext>
          </c:extLst>
        </c:ser>
        <c:ser>
          <c:idx val="10"/>
          <c:order val="10"/>
          <c:spPr>
            <a:ln w="28575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'WLRPTW InP Data'!$M$7:$M$66</c:f>
              <c:numCache>
                <c:formatCode>0.00</c:formatCode>
                <c:ptCount val="60"/>
                <c:pt idx="0">
                  <c:v>-78.17</c:v>
                </c:pt>
                <c:pt idx="1">
                  <c:v>110.65</c:v>
                </c:pt>
                <c:pt idx="2">
                  <c:v>0.06</c:v>
                </c:pt>
                <c:pt idx="3">
                  <c:v>1.4</c:v>
                </c:pt>
                <c:pt idx="4">
                  <c:v>6.35</c:v>
                </c:pt>
                <c:pt idx="5">
                  <c:v>6.86</c:v>
                </c:pt>
                <c:pt idx="6">
                  <c:v>4.17</c:v>
                </c:pt>
                <c:pt idx="7">
                  <c:v>0.97</c:v>
                </c:pt>
                <c:pt idx="8">
                  <c:v>-1.33</c:v>
                </c:pt>
                <c:pt idx="9">
                  <c:v>4.21</c:v>
                </c:pt>
                <c:pt idx="10">
                  <c:v>4.6900000000000004</c:v>
                </c:pt>
                <c:pt idx="11">
                  <c:v>-89.05</c:v>
                </c:pt>
                <c:pt idx="12">
                  <c:v>112.31</c:v>
                </c:pt>
                <c:pt idx="13">
                  <c:v>9.7100000000000009</c:v>
                </c:pt>
                <c:pt idx="14">
                  <c:v>4.41</c:v>
                </c:pt>
                <c:pt idx="15">
                  <c:v>4.6500000000000004</c:v>
                </c:pt>
                <c:pt idx="16">
                  <c:v>-1.84</c:v>
                </c:pt>
                <c:pt idx="17">
                  <c:v>-1.4</c:v>
                </c:pt>
                <c:pt idx="18">
                  <c:v>-85.1</c:v>
                </c:pt>
                <c:pt idx="19">
                  <c:v>108.11</c:v>
                </c:pt>
                <c:pt idx="20">
                  <c:v>8.1300000000000008</c:v>
                </c:pt>
                <c:pt idx="21">
                  <c:v>-86.72</c:v>
                </c:pt>
                <c:pt idx="22">
                  <c:v>111.99</c:v>
                </c:pt>
                <c:pt idx="23">
                  <c:v>-3.86</c:v>
                </c:pt>
                <c:pt idx="24">
                  <c:v>1.56</c:v>
                </c:pt>
                <c:pt idx="25">
                  <c:v>-0.53</c:v>
                </c:pt>
                <c:pt idx="26">
                  <c:v>1.0900000000000001</c:v>
                </c:pt>
                <c:pt idx="27">
                  <c:v>2.12</c:v>
                </c:pt>
                <c:pt idx="28">
                  <c:v>1.25</c:v>
                </c:pt>
                <c:pt idx="29">
                  <c:v>-77.38</c:v>
                </c:pt>
                <c:pt idx="30">
                  <c:v>117.73</c:v>
                </c:pt>
                <c:pt idx="31">
                  <c:v>0.22</c:v>
                </c:pt>
                <c:pt idx="32">
                  <c:v>-0.89</c:v>
                </c:pt>
                <c:pt idx="33">
                  <c:v>-90.04</c:v>
                </c:pt>
                <c:pt idx="34">
                  <c:v>119.74</c:v>
                </c:pt>
                <c:pt idx="35">
                  <c:v>8.92</c:v>
                </c:pt>
                <c:pt idx="36">
                  <c:v>5.6</c:v>
                </c:pt>
                <c:pt idx="37">
                  <c:v>-0.53</c:v>
                </c:pt>
                <c:pt idx="38">
                  <c:v>-5.16</c:v>
                </c:pt>
                <c:pt idx="39">
                  <c:v>-1.25</c:v>
                </c:pt>
                <c:pt idx="40">
                  <c:v>-1.17</c:v>
                </c:pt>
                <c:pt idx="41">
                  <c:v>-83.12</c:v>
                </c:pt>
                <c:pt idx="42">
                  <c:v>107.92</c:v>
                </c:pt>
                <c:pt idx="43">
                  <c:v>1.68</c:v>
                </c:pt>
                <c:pt idx="44">
                  <c:v>7.61</c:v>
                </c:pt>
                <c:pt idx="45">
                  <c:v>5.08</c:v>
                </c:pt>
                <c:pt idx="46">
                  <c:v>1.6</c:v>
                </c:pt>
                <c:pt idx="47">
                  <c:v>0.97</c:v>
                </c:pt>
                <c:pt idx="48">
                  <c:v>3.18</c:v>
                </c:pt>
                <c:pt idx="49">
                  <c:v>2.99</c:v>
                </c:pt>
                <c:pt idx="50">
                  <c:v>2.23</c:v>
                </c:pt>
                <c:pt idx="51">
                  <c:v>2.75</c:v>
                </c:pt>
                <c:pt idx="52">
                  <c:v>3.22</c:v>
                </c:pt>
                <c:pt idx="53">
                  <c:v>-82.53</c:v>
                </c:pt>
                <c:pt idx="54">
                  <c:v>114.44</c:v>
                </c:pt>
                <c:pt idx="55">
                  <c:v>0.45</c:v>
                </c:pt>
                <c:pt idx="56">
                  <c:v>-5.48</c:v>
                </c:pt>
                <c:pt idx="57">
                  <c:v>0.81</c:v>
                </c:pt>
                <c:pt idx="58">
                  <c:v>0.53</c:v>
                </c:pt>
                <c:pt idx="59">
                  <c:v>5.79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16AA-4147-92C4-BA5B2F8CBC99}"/>
            </c:ext>
          </c:extLst>
        </c:ser>
        <c:ser>
          <c:idx val="11"/>
          <c:order val="11"/>
          <c:spPr>
            <a:ln w="28575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'WLRPTW InP Data'!$N$7:$N$66</c:f>
              <c:numCache>
                <c:formatCode>0.00</c:formatCode>
                <c:ptCount val="60"/>
                <c:pt idx="0">
                  <c:v>1.1499999999999999</c:v>
                </c:pt>
                <c:pt idx="1">
                  <c:v>-1.7</c:v>
                </c:pt>
                <c:pt idx="2">
                  <c:v>-1.3</c:v>
                </c:pt>
                <c:pt idx="3">
                  <c:v>3.26</c:v>
                </c:pt>
                <c:pt idx="4">
                  <c:v>1.35</c:v>
                </c:pt>
                <c:pt idx="5">
                  <c:v>-3.16</c:v>
                </c:pt>
                <c:pt idx="6">
                  <c:v>-0.23</c:v>
                </c:pt>
                <c:pt idx="7">
                  <c:v>-6.79</c:v>
                </c:pt>
                <c:pt idx="8">
                  <c:v>-4.4800000000000004</c:v>
                </c:pt>
                <c:pt idx="9">
                  <c:v>-0.95</c:v>
                </c:pt>
                <c:pt idx="10">
                  <c:v>4.09</c:v>
                </c:pt>
                <c:pt idx="11">
                  <c:v>-9.2100000000000009</c:v>
                </c:pt>
                <c:pt idx="12">
                  <c:v>-9.42</c:v>
                </c:pt>
                <c:pt idx="13">
                  <c:v>-6.47</c:v>
                </c:pt>
                <c:pt idx="14">
                  <c:v>-4.08</c:v>
                </c:pt>
                <c:pt idx="15">
                  <c:v>-1.66</c:v>
                </c:pt>
                <c:pt idx="16">
                  <c:v>2.88</c:v>
                </c:pt>
                <c:pt idx="17">
                  <c:v>2.81</c:v>
                </c:pt>
                <c:pt idx="18">
                  <c:v>-5.87</c:v>
                </c:pt>
                <c:pt idx="19">
                  <c:v>-6.57</c:v>
                </c:pt>
                <c:pt idx="20">
                  <c:v>-6.36</c:v>
                </c:pt>
                <c:pt idx="21">
                  <c:v>-4.2699999999999996</c:v>
                </c:pt>
                <c:pt idx="22">
                  <c:v>-0.41</c:v>
                </c:pt>
                <c:pt idx="23">
                  <c:v>-1.23</c:v>
                </c:pt>
                <c:pt idx="24">
                  <c:v>-2.48</c:v>
                </c:pt>
                <c:pt idx="25">
                  <c:v>-5.76</c:v>
                </c:pt>
                <c:pt idx="26">
                  <c:v>-7.41</c:v>
                </c:pt>
                <c:pt idx="27">
                  <c:v>-1.2</c:v>
                </c:pt>
                <c:pt idx="28">
                  <c:v>1.72</c:v>
                </c:pt>
                <c:pt idx="29">
                  <c:v>0.8</c:v>
                </c:pt>
                <c:pt idx="30">
                  <c:v>-1.85</c:v>
                </c:pt>
                <c:pt idx="31">
                  <c:v>-2.92</c:v>
                </c:pt>
                <c:pt idx="32">
                  <c:v>-8</c:v>
                </c:pt>
                <c:pt idx="33">
                  <c:v>-7.42</c:v>
                </c:pt>
                <c:pt idx="34">
                  <c:v>-0.13</c:v>
                </c:pt>
                <c:pt idx="35">
                  <c:v>0.6</c:v>
                </c:pt>
                <c:pt idx="36">
                  <c:v>2.65</c:v>
                </c:pt>
                <c:pt idx="37">
                  <c:v>3.54</c:v>
                </c:pt>
                <c:pt idx="38">
                  <c:v>-3.96</c:v>
                </c:pt>
                <c:pt idx="39">
                  <c:v>-4.6100000000000003</c:v>
                </c:pt>
                <c:pt idx="40">
                  <c:v>-3.64</c:v>
                </c:pt>
                <c:pt idx="41">
                  <c:v>-0.81</c:v>
                </c:pt>
                <c:pt idx="42">
                  <c:v>10.130000000000001</c:v>
                </c:pt>
                <c:pt idx="43">
                  <c:v>3.11</c:v>
                </c:pt>
                <c:pt idx="44">
                  <c:v>5.0599999999999996</c:v>
                </c:pt>
                <c:pt idx="45">
                  <c:v>-4.7</c:v>
                </c:pt>
                <c:pt idx="46">
                  <c:v>-7.7</c:v>
                </c:pt>
                <c:pt idx="47">
                  <c:v>-1.1599999999999999</c:v>
                </c:pt>
                <c:pt idx="48">
                  <c:v>0.87</c:v>
                </c:pt>
                <c:pt idx="49">
                  <c:v>8.84</c:v>
                </c:pt>
                <c:pt idx="50">
                  <c:v>8.2200000000000006</c:v>
                </c:pt>
                <c:pt idx="51">
                  <c:v>8.27</c:v>
                </c:pt>
                <c:pt idx="52">
                  <c:v>-6.96</c:v>
                </c:pt>
                <c:pt idx="53">
                  <c:v>-8.2100000000000009</c:v>
                </c:pt>
                <c:pt idx="54">
                  <c:v>-5.05</c:v>
                </c:pt>
                <c:pt idx="55">
                  <c:v>-1.93</c:v>
                </c:pt>
                <c:pt idx="56">
                  <c:v>-0.28000000000000003</c:v>
                </c:pt>
                <c:pt idx="57">
                  <c:v>4.97</c:v>
                </c:pt>
                <c:pt idx="58">
                  <c:v>-1.46</c:v>
                </c:pt>
                <c:pt idx="59">
                  <c:v>-0.57999999999999996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16AA-4147-92C4-BA5B2F8CBC99}"/>
            </c:ext>
          </c:extLst>
        </c:ser>
        <c:ser>
          <c:idx val="12"/>
          <c:order val="12"/>
          <c:spPr>
            <a:ln w="28575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'WLRPTW InP Data'!$O$7:$O$66</c:f>
              <c:numCache>
                <c:formatCode>General</c:formatCode>
                <c:ptCount val="60"/>
                <c:pt idx="0">
                  <c:v>8.64</c:v>
                </c:pt>
                <c:pt idx="1">
                  <c:v>11.77</c:v>
                </c:pt>
                <c:pt idx="2">
                  <c:v>8.6</c:v>
                </c:pt>
                <c:pt idx="3">
                  <c:v>-85.29</c:v>
                </c:pt>
                <c:pt idx="4">
                  <c:v>116.54</c:v>
                </c:pt>
                <c:pt idx="5">
                  <c:v>8.25</c:v>
                </c:pt>
                <c:pt idx="6">
                  <c:v>6.35</c:v>
                </c:pt>
                <c:pt idx="7">
                  <c:v>4.37</c:v>
                </c:pt>
                <c:pt idx="8">
                  <c:v>4.21</c:v>
                </c:pt>
                <c:pt idx="9">
                  <c:v>-83.47</c:v>
                </c:pt>
                <c:pt idx="10">
                  <c:v>118.56</c:v>
                </c:pt>
                <c:pt idx="11">
                  <c:v>-83.47</c:v>
                </c:pt>
                <c:pt idx="12">
                  <c:v>24.66</c:v>
                </c:pt>
                <c:pt idx="13">
                  <c:v>114.68</c:v>
                </c:pt>
                <c:pt idx="14">
                  <c:v>9.6300000000000008</c:v>
                </c:pt>
                <c:pt idx="15">
                  <c:v>-0.42</c:v>
                </c:pt>
                <c:pt idx="16">
                  <c:v>8.36</c:v>
                </c:pt>
                <c:pt idx="17">
                  <c:v>5.75</c:v>
                </c:pt>
                <c:pt idx="18">
                  <c:v>4.53</c:v>
                </c:pt>
                <c:pt idx="19">
                  <c:v>6.74</c:v>
                </c:pt>
                <c:pt idx="20">
                  <c:v>3.34</c:v>
                </c:pt>
                <c:pt idx="21">
                  <c:v>3.58</c:v>
                </c:pt>
                <c:pt idx="22">
                  <c:v>0.26</c:v>
                </c:pt>
                <c:pt idx="23">
                  <c:v>4.6500000000000004</c:v>
                </c:pt>
                <c:pt idx="24">
                  <c:v>6.27</c:v>
                </c:pt>
                <c:pt idx="25">
                  <c:v>3.34</c:v>
                </c:pt>
                <c:pt idx="26">
                  <c:v>3.38</c:v>
                </c:pt>
                <c:pt idx="27">
                  <c:v>2.27</c:v>
                </c:pt>
                <c:pt idx="28">
                  <c:v>-85.77</c:v>
                </c:pt>
                <c:pt idx="29">
                  <c:v>112.66</c:v>
                </c:pt>
                <c:pt idx="30">
                  <c:v>0.69</c:v>
                </c:pt>
                <c:pt idx="31">
                  <c:v>8.84</c:v>
                </c:pt>
                <c:pt idx="32">
                  <c:v>7.81</c:v>
                </c:pt>
                <c:pt idx="33">
                  <c:v>-84.34</c:v>
                </c:pt>
                <c:pt idx="34">
                  <c:v>115.35</c:v>
                </c:pt>
                <c:pt idx="35">
                  <c:v>7.1</c:v>
                </c:pt>
                <c:pt idx="36">
                  <c:v>3.38</c:v>
                </c:pt>
                <c:pt idx="37">
                  <c:v>6.51</c:v>
                </c:pt>
                <c:pt idx="38">
                  <c:v>3.3</c:v>
                </c:pt>
                <c:pt idx="39">
                  <c:v>0.97</c:v>
                </c:pt>
                <c:pt idx="40">
                  <c:v>6.31</c:v>
                </c:pt>
                <c:pt idx="41">
                  <c:v>1.8</c:v>
                </c:pt>
                <c:pt idx="42">
                  <c:v>3.54</c:v>
                </c:pt>
                <c:pt idx="43">
                  <c:v>3.7</c:v>
                </c:pt>
                <c:pt idx="44">
                  <c:v>0.77</c:v>
                </c:pt>
                <c:pt idx="45">
                  <c:v>9.1999999999999993</c:v>
                </c:pt>
                <c:pt idx="46">
                  <c:v>8.25</c:v>
                </c:pt>
                <c:pt idx="47">
                  <c:v>5.99</c:v>
                </c:pt>
                <c:pt idx="48">
                  <c:v>3.46</c:v>
                </c:pt>
                <c:pt idx="49">
                  <c:v>-3.86</c:v>
                </c:pt>
                <c:pt idx="50">
                  <c:v>2.75</c:v>
                </c:pt>
                <c:pt idx="51">
                  <c:v>7.26</c:v>
                </c:pt>
                <c:pt idx="52">
                  <c:v>4.92</c:v>
                </c:pt>
                <c:pt idx="53">
                  <c:v>2.99</c:v>
                </c:pt>
                <c:pt idx="54">
                  <c:v>4.53</c:v>
                </c:pt>
                <c:pt idx="55">
                  <c:v>4.09</c:v>
                </c:pt>
                <c:pt idx="56">
                  <c:v>2.71</c:v>
                </c:pt>
                <c:pt idx="57">
                  <c:v>3.34</c:v>
                </c:pt>
                <c:pt idx="58">
                  <c:v>3.1</c:v>
                </c:pt>
                <c:pt idx="59">
                  <c:v>5.87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16AA-4147-92C4-BA5B2F8CBC99}"/>
            </c:ext>
          </c:extLst>
        </c:ser>
        <c:ser>
          <c:idx val="13"/>
          <c:order val="13"/>
          <c:spPr>
            <a:ln w="28575" cap="rnd">
              <a:solidFill>
                <a:schemeClr val="accent2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'WLRPTW InP Data'!$P$7:$P$66</c:f>
              <c:numCache>
                <c:formatCode>General</c:formatCode>
                <c:ptCount val="60"/>
                <c:pt idx="0">
                  <c:v>-2.16</c:v>
                </c:pt>
                <c:pt idx="1">
                  <c:v>-3.86</c:v>
                </c:pt>
                <c:pt idx="2">
                  <c:v>-0.34</c:v>
                </c:pt>
                <c:pt idx="3">
                  <c:v>-96.84</c:v>
                </c:pt>
                <c:pt idx="4">
                  <c:v>95.34</c:v>
                </c:pt>
                <c:pt idx="5">
                  <c:v>-11.85</c:v>
                </c:pt>
                <c:pt idx="6">
                  <c:v>-10.15</c:v>
                </c:pt>
                <c:pt idx="7">
                  <c:v>-18.170000000000002</c:v>
                </c:pt>
                <c:pt idx="8">
                  <c:v>-10.74</c:v>
                </c:pt>
                <c:pt idx="9">
                  <c:v>-98.62</c:v>
                </c:pt>
                <c:pt idx="10">
                  <c:v>97.08</c:v>
                </c:pt>
                <c:pt idx="11">
                  <c:v>-97.75</c:v>
                </c:pt>
                <c:pt idx="12">
                  <c:v>15.92</c:v>
                </c:pt>
                <c:pt idx="13">
                  <c:v>102.46</c:v>
                </c:pt>
                <c:pt idx="14">
                  <c:v>-2.5499999999999998</c:v>
                </c:pt>
                <c:pt idx="15">
                  <c:v>-9.83</c:v>
                </c:pt>
                <c:pt idx="16">
                  <c:v>-10.5</c:v>
                </c:pt>
                <c:pt idx="17">
                  <c:v>-15.64</c:v>
                </c:pt>
                <c:pt idx="18">
                  <c:v>-9</c:v>
                </c:pt>
                <c:pt idx="19">
                  <c:v>-12.84</c:v>
                </c:pt>
                <c:pt idx="20">
                  <c:v>-7.73</c:v>
                </c:pt>
                <c:pt idx="21">
                  <c:v>-2.59</c:v>
                </c:pt>
                <c:pt idx="22">
                  <c:v>-14.14</c:v>
                </c:pt>
                <c:pt idx="23">
                  <c:v>-3.74</c:v>
                </c:pt>
                <c:pt idx="24">
                  <c:v>1.36</c:v>
                </c:pt>
                <c:pt idx="25">
                  <c:v>-8.1300000000000008</c:v>
                </c:pt>
                <c:pt idx="26">
                  <c:v>-8.33</c:v>
                </c:pt>
                <c:pt idx="27">
                  <c:v>-10.07</c:v>
                </c:pt>
                <c:pt idx="28">
                  <c:v>-104.16</c:v>
                </c:pt>
                <c:pt idx="29">
                  <c:v>93.76</c:v>
                </c:pt>
                <c:pt idx="30">
                  <c:v>-12.76</c:v>
                </c:pt>
                <c:pt idx="31">
                  <c:v>-7.81</c:v>
                </c:pt>
                <c:pt idx="32">
                  <c:v>-5.91</c:v>
                </c:pt>
                <c:pt idx="33">
                  <c:v>-88.73</c:v>
                </c:pt>
                <c:pt idx="34">
                  <c:v>103.13</c:v>
                </c:pt>
                <c:pt idx="35">
                  <c:v>-7.61</c:v>
                </c:pt>
                <c:pt idx="36">
                  <c:v>-9.59</c:v>
                </c:pt>
                <c:pt idx="37">
                  <c:v>-15.6</c:v>
                </c:pt>
                <c:pt idx="38">
                  <c:v>-13.11</c:v>
                </c:pt>
                <c:pt idx="39">
                  <c:v>-11.29</c:v>
                </c:pt>
                <c:pt idx="40">
                  <c:v>-8.2100000000000009</c:v>
                </c:pt>
                <c:pt idx="41">
                  <c:v>-10.07</c:v>
                </c:pt>
                <c:pt idx="42">
                  <c:v>-6.86</c:v>
                </c:pt>
                <c:pt idx="43">
                  <c:v>-0.1</c:v>
                </c:pt>
                <c:pt idx="44">
                  <c:v>-11.06</c:v>
                </c:pt>
                <c:pt idx="45">
                  <c:v>-9.67</c:v>
                </c:pt>
                <c:pt idx="46">
                  <c:v>-2.35</c:v>
                </c:pt>
                <c:pt idx="47">
                  <c:v>-9.67</c:v>
                </c:pt>
                <c:pt idx="48">
                  <c:v>-8.84</c:v>
                </c:pt>
                <c:pt idx="49">
                  <c:v>-15.29</c:v>
                </c:pt>
                <c:pt idx="50">
                  <c:v>-4.37</c:v>
                </c:pt>
                <c:pt idx="51">
                  <c:v>1.6</c:v>
                </c:pt>
                <c:pt idx="52">
                  <c:v>-3.82</c:v>
                </c:pt>
                <c:pt idx="53">
                  <c:v>-11.25</c:v>
                </c:pt>
                <c:pt idx="54">
                  <c:v>-0.93</c:v>
                </c:pt>
                <c:pt idx="55">
                  <c:v>-11.29</c:v>
                </c:pt>
                <c:pt idx="56">
                  <c:v>-11.96</c:v>
                </c:pt>
                <c:pt idx="57">
                  <c:v>-11.13</c:v>
                </c:pt>
                <c:pt idx="58">
                  <c:v>-10.5</c:v>
                </c:pt>
                <c:pt idx="59">
                  <c:v>1.48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16AA-4147-92C4-BA5B2F8CBC99}"/>
            </c:ext>
          </c:extLst>
        </c:ser>
        <c:ser>
          <c:idx val="14"/>
          <c:order val="14"/>
          <c:spPr>
            <a:ln w="28575" cap="rnd">
              <a:solidFill>
                <a:schemeClr val="accent3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'WLRPTW InP Data'!$Q$7:$Q$66</c:f>
              <c:numCache>
                <c:formatCode>General</c:formatCode>
                <c:ptCount val="60"/>
                <c:pt idx="0">
                  <c:v>27.85</c:v>
                </c:pt>
                <c:pt idx="1">
                  <c:v>18.14</c:v>
                </c:pt>
                <c:pt idx="2">
                  <c:v>18.82</c:v>
                </c:pt>
                <c:pt idx="3">
                  <c:v>15.85</c:v>
                </c:pt>
                <c:pt idx="4">
                  <c:v>20.74</c:v>
                </c:pt>
                <c:pt idx="5">
                  <c:v>28.83</c:v>
                </c:pt>
                <c:pt idx="6">
                  <c:v>26.84</c:v>
                </c:pt>
                <c:pt idx="7">
                  <c:v>17.579999999999998</c:v>
                </c:pt>
                <c:pt idx="8">
                  <c:v>16.48</c:v>
                </c:pt>
                <c:pt idx="9">
                  <c:v>17.260000000000002</c:v>
                </c:pt>
                <c:pt idx="10">
                  <c:v>20.09</c:v>
                </c:pt>
                <c:pt idx="11">
                  <c:v>23.09</c:v>
                </c:pt>
                <c:pt idx="12">
                  <c:v>23.56</c:v>
                </c:pt>
                <c:pt idx="13">
                  <c:v>17.670000000000002</c:v>
                </c:pt>
                <c:pt idx="14">
                  <c:v>17.52</c:v>
                </c:pt>
                <c:pt idx="15">
                  <c:v>16.72</c:v>
                </c:pt>
                <c:pt idx="16">
                  <c:v>21.12</c:v>
                </c:pt>
                <c:pt idx="17">
                  <c:v>24.19</c:v>
                </c:pt>
                <c:pt idx="18">
                  <c:v>22.32</c:v>
                </c:pt>
                <c:pt idx="19">
                  <c:v>13.95</c:v>
                </c:pt>
                <c:pt idx="20">
                  <c:v>21.52</c:v>
                </c:pt>
                <c:pt idx="21">
                  <c:v>20.89</c:v>
                </c:pt>
                <c:pt idx="22">
                  <c:v>21.99</c:v>
                </c:pt>
                <c:pt idx="23">
                  <c:v>23.52</c:v>
                </c:pt>
                <c:pt idx="24">
                  <c:v>21.14</c:v>
                </c:pt>
                <c:pt idx="25">
                  <c:v>15.54</c:v>
                </c:pt>
                <c:pt idx="26">
                  <c:v>15.15</c:v>
                </c:pt>
                <c:pt idx="27">
                  <c:v>24.01</c:v>
                </c:pt>
                <c:pt idx="28">
                  <c:v>19.48</c:v>
                </c:pt>
                <c:pt idx="29">
                  <c:v>22.25</c:v>
                </c:pt>
                <c:pt idx="30">
                  <c:v>20.9</c:v>
                </c:pt>
                <c:pt idx="31">
                  <c:v>11.26</c:v>
                </c:pt>
                <c:pt idx="32">
                  <c:v>15.32</c:v>
                </c:pt>
                <c:pt idx="33">
                  <c:v>17.29</c:v>
                </c:pt>
                <c:pt idx="34">
                  <c:v>21.41</c:v>
                </c:pt>
                <c:pt idx="35">
                  <c:v>23.16</c:v>
                </c:pt>
                <c:pt idx="36">
                  <c:v>17.04</c:v>
                </c:pt>
                <c:pt idx="37">
                  <c:v>15</c:v>
                </c:pt>
                <c:pt idx="38">
                  <c:v>14.88</c:v>
                </c:pt>
                <c:pt idx="39">
                  <c:v>18.03</c:v>
                </c:pt>
                <c:pt idx="40">
                  <c:v>20.149999999999999</c:v>
                </c:pt>
                <c:pt idx="41">
                  <c:v>21.88</c:v>
                </c:pt>
                <c:pt idx="42">
                  <c:v>17.170000000000002</c:v>
                </c:pt>
                <c:pt idx="43">
                  <c:v>13.98</c:v>
                </c:pt>
                <c:pt idx="44">
                  <c:v>13.4</c:v>
                </c:pt>
                <c:pt idx="45">
                  <c:v>18.3</c:v>
                </c:pt>
                <c:pt idx="46">
                  <c:v>22.25</c:v>
                </c:pt>
                <c:pt idx="47">
                  <c:v>21.68</c:v>
                </c:pt>
                <c:pt idx="48">
                  <c:v>32.93</c:v>
                </c:pt>
                <c:pt idx="49">
                  <c:v>19.77</c:v>
                </c:pt>
                <c:pt idx="50">
                  <c:v>13.64</c:v>
                </c:pt>
                <c:pt idx="51">
                  <c:v>18.23</c:v>
                </c:pt>
                <c:pt idx="52">
                  <c:v>22.14</c:v>
                </c:pt>
                <c:pt idx="53">
                  <c:v>24.43</c:v>
                </c:pt>
                <c:pt idx="54">
                  <c:v>21.77</c:v>
                </c:pt>
                <c:pt idx="55">
                  <c:v>14.16</c:v>
                </c:pt>
                <c:pt idx="56">
                  <c:v>13.81</c:v>
                </c:pt>
                <c:pt idx="57">
                  <c:v>15.4</c:v>
                </c:pt>
                <c:pt idx="58">
                  <c:v>21.82</c:v>
                </c:pt>
                <c:pt idx="59">
                  <c:v>26.39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16AA-4147-92C4-BA5B2F8CB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32973120"/>
        <c:axId val="1367490160"/>
      </c:lineChart>
      <c:catAx>
        <c:axId val="143297312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67490160"/>
        <c:crosses val="autoZero"/>
        <c:auto val="1"/>
        <c:lblAlgn val="ctr"/>
        <c:lblOffset val="100"/>
        <c:noMultiLvlLbl val="0"/>
      </c:catAx>
      <c:valAx>
        <c:axId val="1367490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329731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2"/>
          <c:order val="0"/>
          <c:marker>
            <c:symbol val="none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BD0C-4186-B9CE-71D356B44B11}"/>
            </c:ext>
          </c:extLst>
        </c:ser>
        <c:ser>
          <c:idx val="0"/>
          <c:order val="1"/>
          <c:spPr>
            <a:ln>
              <a:solidFill>
                <a:schemeClr val="accent4">
                  <a:lumMod val="75000"/>
                </a:schemeClr>
              </a:solidFill>
            </a:ln>
          </c:spPr>
          <c:marker>
            <c:symbol val="none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BD0C-4186-B9CE-71D356B44B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4777960"/>
        <c:axId val="444774432"/>
      </c:lineChart>
      <c:catAx>
        <c:axId val="444777960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crossAx val="444774432"/>
        <c:crosses val="autoZero"/>
        <c:auto val="1"/>
        <c:lblAlgn val="ctr"/>
        <c:lblOffset val="100"/>
        <c:noMultiLvlLbl val="1"/>
      </c:catAx>
      <c:valAx>
        <c:axId val="444774432"/>
        <c:scaling>
          <c:orientation val="minMax"/>
          <c:max val="0.15000000000000002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44777960"/>
        <c:crosses val="autoZero"/>
        <c:crossBetween val="between"/>
        <c:majorUnit val="7.5000000000000011E-2"/>
        <c:minorUnit val="1.0000000000000002E-3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Registration!$I$4</c:f>
              <c:strCache>
                <c:ptCount val="1"/>
                <c:pt idx="0">
                  <c:v>X avg + 3sig</c:v>
                </c:pt>
              </c:strCache>
            </c:strRef>
          </c:tx>
          <c:marker>
            <c:symbol val="none"/>
          </c:marker>
          <c:cat>
            <c:strRef>
              <c:f>Registration!$B$5:$B$195</c:f>
              <c:strCache>
                <c:ptCount val="191"/>
                <c:pt idx="0">
                  <c:v>1/9/07</c:v>
                </c:pt>
                <c:pt idx="1">
                  <c:v>3/17/07</c:v>
                </c:pt>
                <c:pt idx="2">
                  <c:v>5/19/07</c:v>
                </c:pt>
                <c:pt idx="3">
                  <c:v>8/17/07</c:v>
                </c:pt>
                <c:pt idx="4">
                  <c:v>8/24/07</c:v>
                </c:pt>
                <c:pt idx="5">
                  <c:v>7/17/08</c:v>
                </c:pt>
                <c:pt idx="6">
                  <c:v>10/18/08</c:v>
                </c:pt>
                <c:pt idx="7">
                  <c:v>11/9/09</c:v>
                </c:pt>
                <c:pt idx="8">
                  <c:v>10/1/10</c:v>
                </c:pt>
                <c:pt idx="9">
                  <c:v>2/15/10</c:v>
                </c:pt>
                <c:pt idx="10">
                  <c:v>5/25/10</c:v>
                </c:pt>
                <c:pt idx="11">
                  <c:v>11/29/10</c:v>
                </c:pt>
                <c:pt idx="12">
                  <c:v>4/5/11</c:v>
                </c:pt>
                <c:pt idx="13">
                  <c:v>6/27/11</c:v>
                </c:pt>
                <c:pt idx="14">
                  <c:v>8/31/11</c:v>
                </c:pt>
                <c:pt idx="15">
                  <c:v>11/1/11</c:v>
                </c:pt>
                <c:pt idx="16">
                  <c:v>11/1/11</c:v>
                </c:pt>
                <c:pt idx="17">
                  <c:v>1/27/12</c:v>
                </c:pt>
                <c:pt idx="18">
                  <c:v>4/25/12</c:v>
                </c:pt>
                <c:pt idx="19">
                  <c:v>7/24/12</c:v>
                </c:pt>
                <c:pt idx="20">
                  <c:v>9/6/12</c:v>
                </c:pt>
                <c:pt idx="21">
                  <c:v>9/6/12</c:v>
                </c:pt>
                <c:pt idx="22">
                  <c:v>10/9/12</c:v>
                </c:pt>
                <c:pt idx="23">
                  <c:v>10/9/12</c:v>
                </c:pt>
                <c:pt idx="24">
                  <c:v>10/9/12</c:v>
                </c:pt>
                <c:pt idx="25">
                  <c:v>10/9/12</c:v>
                </c:pt>
                <c:pt idx="26">
                  <c:v>10/10/12</c:v>
                </c:pt>
                <c:pt idx="27">
                  <c:v>10/12/12</c:v>
                </c:pt>
                <c:pt idx="28">
                  <c:v>10/13/12</c:v>
                </c:pt>
                <c:pt idx="29">
                  <c:v>10/13/12</c:v>
                </c:pt>
                <c:pt idx="30">
                  <c:v>10/14/12</c:v>
                </c:pt>
                <c:pt idx="31">
                  <c:v>10/15/12</c:v>
                </c:pt>
                <c:pt idx="32">
                  <c:v>10/16/12</c:v>
                </c:pt>
                <c:pt idx="33">
                  <c:v>10/16/12</c:v>
                </c:pt>
                <c:pt idx="34">
                  <c:v>10/16/12</c:v>
                </c:pt>
                <c:pt idx="35">
                  <c:v>10/17/12</c:v>
                </c:pt>
                <c:pt idx="36">
                  <c:v>10/17/12</c:v>
                </c:pt>
                <c:pt idx="37">
                  <c:v>10/18/12</c:v>
                </c:pt>
                <c:pt idx="38">
                  <c:v>10/19/12</c:v>
                </c:pt>
                <c:pt idx="39">
                  <c:v>10/20/12</c:v>
                </c:pt>
                <c:pt idx="40">
                  <c:v>10/20/12</c:v>
                </c:pt>
                <c:pt idx="41">
                  <c:v>10/20/12</c:v>
                </c:pt>
                <c:pt idx="42">
                  <c:v>10/20/12</c:v>
                </c:pt>
                <c:pt idx="43">
                  <c:v>10/21/12</c:v>
                </c:pt>
                <c:pt idx="44">
                  <c:v>10/22/12</c:v>
                </c:pt>
                <c:pt idx="45">
                  <c:v>10/23/12</c:v>
                </c:pt>
                <c:pt idx="46">
                  <c:v>10/23/12</c:v>
                </c:pt>
                <c:pt idx="47">
                  <c:v>10/23/12</c:v>
                </c:pt>
                <c:pt idx="48">
                  <c:v>10/24/12</c:v>
                </c:pt>
                <c:pt idx="49">
                  <c:v>10/25/12</c:v>
                </c:pt>
                <c:pt idx="50">
                  <c:v>11/3/12</c:v>
                </c:pt>
                <c:pt idx="51">
                  <c:v>11/22/12</c:v>
                </c:pt>
                <c:pt idx="52">
                  <c:v>11/22/12</c:v>
                </c:pt>
                <c:pt idx="53">
                  <c:v>11/30/12</c:v>
                </c:pt>
                <c:pt idx="54">
                  <c:v>12/8/12</c:v>
                </c:pt>
                <c:pt idx="55">
                  <c:v>12/13/12</c:v>
                </c:pt>
                <c:pt idx="56">
                  <c:v>12/13/12</c:v>
                </c:pt>
                <c:pt idx="57">
                  <c:v>12/18/12</c:v>
                </c:pt>
                <c:pt idx="58">
                  <c:v>12/27/12</c:v>
                </c:pt>
                <c:pt idx="59">
                  <c:v>3/30/12</c:v>
                </c:pt>
                <c:pt idx="60">
                  <c:v>10/22/13</c:v>
                </c:pt>
                <c:pt idx="61">
                  <c:v>1/28/14</c:v>
                </c:pt>
                <c:pt idx="62">
                  <c:v>3/17/14</c:v>
                </c:pt>
                <c:pt idx="63">
                  <c:v>3" Conversion First Checks Ran with NIKON Recipes Installed</c:v>
                </c:pt>
                <c:pt idx="64">
                  <c:v>4/2/15</c:v>
                </c:pt>
                <c:pt idx="65">
                  <c:v>4/2/15</c:v>
                </c:pt>
                <c:pt idx="66">
                  <c:v>Found X V Groove Bearing out of place - Rectified and also stage greasing/oiling/running completed</c:v>
                </c:pt>
                <c:pt idx="67">
                  <c:v>4/9/15</c:v>
                </c:pt>
                <c:pt idx="68">
                  <c:v>4/9/15</c:v>
                </c:pt>
                <c:pt idx="69">
                  <c:v>4/9/15</c:v>
                </c:pt>
                <c:pt idx="71">
                  <c:v>4/9/15</c:v>
                </c:pt>
                <c:pt idx="72">
                  <c:v>4/9/15</c:v>
                </c:pt>
                <c:pt idx="73">
                  <c:v>4/9/15</c:v>
                </c:pt>
                <c:pt idx="74">
                  <c:v>4/9/15</c:v>
                </c:pt>
                <c:pt idx="75">
                  <c:v>4/9/15</c:v>
                </c:pt>
                <c:pt idx="76">
                  <c:v>4/9/15</c:v>
                </c:pt>
                <c:pt idx="77">
                  <c:v>4/9/15</c:v>
                </c:pt>
                <c:pt idx="79">
                  <c:v>4/15/15</c:v>
                </c:pt>
                <c:pt idx="80">
                  <c:v>4/15/15</c:v>
                </c:pt>
                <c:pt idx="81">
                  <c:v>4/15/15</c:v>
                </c:pt>
                <c:pt idx="82">
                  <c:v>4/15/15</c:v>
                </c:pt>
                <c:pt idx="83">
                  <c:v>Adjusted LSA Residual Offsets</c:v>
                </c:pt>
                <c:pt idx="84">
                  <c:v>4/16/15</c:v>
                </c:pt>
                <c:pt idx="85">
                  <c:v>4/16/15</c:v>
                </c:pt>
                <c:pt idx="86">
                  <c:v>4/16/15</c:v>
                </c:pt>
                <c:pt idx="87">
                  <c:v>4/16/15</c:v>
                </c:pt>
                <c:pt idx="88">
                  <c:v>Adjusted offsets more</c:v>
                </c:pt>
                <c:pt idx="89">
                  <c:v>4/16/15</c:v>
                </c:pt>
                <c:pt idx="90">
                  <c:v>4/16/15</c:v>
                </c:pt>
                <c:pt idx="91">
                  <c:v>4/16/15</c:v>
                </c:pt>
                <c:pt idx="92">
                  <c:v>4/16/15</c:v>
                </c:pt>
                <c:pt idx="93">
                  <c:v>Remeasured Same Wafers</c:v>
                </c:pt>
                <c:pt idx="94">
                  <c:v>4/16/15</c:v>
                </c:pt>
                <c:pt idx="95">
                  <c:v>4/16/15</c:v>
                </c:pt>
                <c:pt idx="96">
                  <c:v>4/16/15</c:v>
                </c:pt>
                <c:pt idx="97">
                  <c:v>4/16/15</c:v>
                </c:pt>
                <c:pt idx="98">
                  <c:v>Ran more wafers to baseline</c:v>
                </c:pt>
                <c:pt idx="99">
                  <c:v>4/16/15</c:v>
                </c:pt>
                <c:pt idx="100">
                  <c:v>4/16/15</c:v>
                </c:pt>
                <c:pt idx="101">
                  <c:v>4/16/15</c:v>
                </c:pt>
                <c:pt idx="102">
                  <c:v>4/16/15</c:v>
                </c:pt>
                <c:pt idx="103">
                  <c:v>4/16/15</c:v>
                </c:pt>
                <c:pt idx="104">
                  <c:v>4/16/15</c:v>
                </c:pt>
                <c:pt idx="105">
                  <c:v>4/16/15</c:v>
                </c:pt>
                <c:pt idx="106">
                  <c:v>4/16/15</c:v>
                </c:pt>
                <c:pt idx="107">
                  <c:v>4/16/15</c:v>
                </c:pt>
                <c:pt idx="108">
                  <c:v>4/16/15</c:v>
                </c:pt>
                <c:pt idx="109">
                  <c:v>4/16/15</c:v>
                </c:pt>
                <c:pt idx="110">
                  <c:v>4/16/15</c:v>
                </c:pt>
                <c:pt idx="111">
                  <c:v>Checks post FIA sine wave 1F/2F Adjust</c:v>
                </c:pt>
                <c:pt idx="112">
                  <c:v>4/28/15</c:v>
                </c:pt>
                <c:pt idx="113">
                  <c:v>4/28/15</c:v>
                </c:pt>
                <c:pt idx="114">
                  <c:v>4/28/15</c:v>
                </c:pt>
                <c:pt idx="115">
                  <c:v>4/28/15</c:v>
                </c:pt>
                <c:pt idx="116">
                  <c:v>4/28/15</c:v>
                </c:pt>
                <c:pt idx="117">
                  <c:v>4/28/15</c:v>
                </c:pt>
                <c:pt idx="118">
                  <c:v>Remeasured Same Wafers</c:v>
                </c:pt>
                <c:pt idx="119">
                  <c:v>4/28/15</c:v>
                </c:pt>
                <c:pt idx="120">
                  <c:v>4/28/15</c:v>
                </c:pt>
                <c:pt idx="121">
                  <c:v>4/28/15</c:v>
                </c:pt>
                <c:pt idx="122">
                  <c:v>4/28/15</c:v>
                </c:pt>
                <c:pt idx="123">
                  <c:v>4/28/15</c:v>
                </c:pt>
                <c:pt idx="124">
                  <c:v>4/28/15</c:v>
                </c:pt>
                <c:pt idx="125">
                  <c:v>Changed LSA Residual Offset for Y in SETMAT from -0.03 to 0</c:v>
                </c:pt>
                <c:pt idx="126">
                  <c:v>4/28/15</c:v>
                </c:pt>
                <c:pt idx="127">
                  <c:v>4/28/15</c:v>
                </c:pt>
                <c:pt idx="128">
                  <c:v>4/28/15</c:v>
                </c:pt>
                <c:pt idx="129">
                  <c:v>4/28/15</c:v>
                </c:pt>
                <c:pt idx="130">
                  <c:v>4/28/15</c:v>
                </c:pt>
                <c:pt idx="131">
                  <c:v>4/28/15</c:v>
                </c:pt>
                <c:pt idx="132">
                  <c:v>Changed LSA Scan Speed from 2000 to 1000 microns/sec in SETMAT/Laser Step Alignment and re-measured X3</c:v>
                </c:pt>
                <c:pt idx="133">
                  <c:v>4/28/15</c:v>
                </c:pt>
                <c:pt idx="134">
                  <c:v>4/28/15</c:v>
                </c:pt>
                <c:pt idx="135">
                  <c:v>4/28/15</c:v>
                </c:pt>
                <c:pt idx="136">
                  <c:v>4/28/15</c:v>
                </c:pt>
                <c:pt idx="137">
                  <c:v>4/28/15</c:v>
                </c:pt>
                <c:pt idx="138">
                  <c:v>4/28/15</c:v>
                </c:pt>
                <c:pt idx="140">
                  <c:v>4/28/15</c:v>
                </c:pt>
                <c:pt idx="141">
                  <c:v>4/28/15</c:v>
                </c:pt>
                <c:pt idx="142">
                  <c:v>4/28/15</c:v>
                </c:pt>
                <c:pt idx="143">
                  <c:v>4/28/15</c:v>
                </c:pt>
                <c:pt idx="144">
                  <c:v>4/28/15</c:v>
                </c:pt>
                <c:pt idx="145">
                  <c:v>4/28/15</c:v>
                </c:pt>
                <c:pt idx="147">
                  <c:v>4/28/15</c:v>
                </c:pt>
                <c:pt idx="148">
                  <c:v>4/28/15</c:v>
                </c:pt>
                <c:pt idx="149">
                  <c:v>4/28/15</c:v>
                </c:pt>
                <c:pt idx="150">
                  <c:v>4/28/15</c:v>
                </c:pt>
                <c:pt idx="151">
                  <c:v>4/28/15</c:v>
                </c:pt>
                <c:pt idx="152">
                  <c:v>4/28/15</c:v>
                </c:pt>
                <c:pt idx="154">
                  <c:v>4/29/15</c:v>
                </c:pt>
                <c:pt idx="155">
                  <c:v>4/29/15</c:v>
                </c:pt>
                <c:pt idx="156">
                  <c:v>4/29/15</c:v>
                </c:pt>
                <c:pt idx="157">
                  <c:v>4/29/15</c:v>
                </c:pt>
                <c:pt idx="158">
                  <c:v>4/29/15</c:v>
                </c:pt>
                <c:pt idx="160">
                  <c:v>4/30/15</c:v>
                </c:pt>
                <c:pt idx="161">
                  <c:v>4/30/15</c:v>
                </c:pt>
                <c:pt idx="162">
                  <c:v>4/30/15</c:v>
                </c:pt>
                <c:pt idx="163">
                  <c:v>4/30/15</c:v>
                </c:pt>
                <c:pt idx="165">
                  <c:v>7/14/15</c:v>
                </c:pt>
                <c:pt idx="166">
                  <c:v>7/14/15</c:v>
                </c:pt>
                <c:pt idx="167">
                  <c:v>7/14/15</c:v>
                </c:pt>
                <c:pt idx="168">
                  <c:v>7/14/15</c:v>
                </c:pt>
                <c:pt idx="170">
                  <c:v>11/11/15</c:v>
                </c:pt>
                <c:pt idx="171">
                  <c:v>11/11/15</c:v>
                </c:pt>
                <c:pt idx="172">
                  <c:v>11/11/15</c:v>
                </c:pt>
                <c:pt idx="173">
                  <c:v>11/11/15</c:v>
                </c:pt>
                <c:pt idx="175">
                  <c:v>11/11/15</c:v>
                </c:pt>
                <c:pt idx="176">
                  <c:v>11/11/15</c:v>
                </c:pt>
                <c:pt idx="177">
                  <c:v>11/11/15</c:v>
                </c:pt>
                <c:pt idx="178">
                  <c:v>11/11/15</c:v>
                </c:pt>
                <c:pt idx="180">
                  <c:v>12/8/15</c:v>
                </c:pt>
                <c:pt idx="181">
                  <c:v>12/8/15</c:v>
                </c:pt>
                <c:pt idx="182">
                  <c:v>12/8/15</c:v>
                </c:pt>
                <c:pt idx="183">
                  <c:v>12/8/15</c:v>
                </c:pt>
                <c:pt idx="185">
                  <c:v>12/8/15</c:v>
                </c:pt>
                <c:pt idx="186">
                  <c:v>12/8/15</c:v>
                </c:pt>
                <c:pt idx="187">
                  <c:v>12/8/15</c:v>
                </c:pt>
                <c:pt idx="188">
                  <c:v>12/8/15</c:v>
                </c:pt>
                <c:pt idx="190">
                  <c:v>12/9/15</c:v>
                </c:pt>
              </c:strCache>
            </c:strRef>
          </c:cat>
          <c:val>
            <c:numRef>
              <c:f>Registration!$I$5:$I$195</c:f>
              <c:numCache>
                <c:formatCode>0.000</c:formatCode>
                <c:ptCount val="191"/>
                <c:pt idx="0">
                  <c:v>0.06</c:v>
                </c:pt>
                <c:pt idx="1">
                  <c:v>6.9999999999999993E-2</c:v>
                </c:pt>
                <c:pt idx="2">
                  <c:v>0.05</c:v>
                </c:pt>
                <c:pt idx="3">
                  <c:v>4.5999999999999999E-2</c:v>
                </c:pt>
                <c:pt idx="4">
                  <c:v>7.5999999999999998E-2</c:v>
                </c:pt>
                <c:pt idx="5">
                  <c:v>4.5999999999999999E-2</c:v>
                </c:pt>
                <c:pt idx="6">
                  <c:v>6.6000000000000003E-2</c:v>
                </c:pt>
                <c:pt idx="7">
                  <c:v>7.5999999999999998E-2</c:v>
                </c:pt>
                <c:pt idx="8">
                  <c:v>0.05</c:v>
                </c:pt>
                <c:pt idx="9">
                  <c:v>7.1000000000000008E-2</c:v>
                </c:pt>
                <c:pt idx="10">
                  <c:v>7.3999999999999996E-2</c:v>
                </c:pt>
                <c:pt idx="11">
                  <c:v>4.7E-2</c:v>
                </c:pt>
                <c:pt idx="12">
                  <c:v>7.6999999999999999E-2</c:v>
                </c:pt>
                <c:pt idx="13">
                  <c:v>4.5000000000000005E-2</c:v>
                </c:pt>
                <c:pt idx="14">
                  <c:v>5.7000000000000002E-2</c:v>
                </c:pt>
                <c:pt idx="15">
                  <c:v>8.4999999999999992E-2</c:v>
                </c:pt>
                <c:pt idx="16">
                  <c:v>9.8000000000000004E-2</c:v>
                </c:pt>
                <c:pt idx="17">
                  <c:v>5.2000000000000005E-2</c:v>
                </c:pt>
                <c:pt idx="18">
                  <c:v>4.3999999999999997E-2</c:v>
                </c:pt>
                <c:pt idx="19">
                  <c:v>4.1000000000000002E-2</c:v>
                </c:pt>
                <c:pt idx="20">
                  <c:v>5.8999999999999997E-2</c:v>
                </c:pt>
                <c:pt idx="21">
                  <c:v>8.7999999999999995E-2</c:v>
                </c:pt>
                <c:pt idx="22">
                  <c:v>0.59600000000000009</c:v>
                </c:pt>
                <c:pt idx="23">
                  <c:v>9.4E-2</c:v>
                </c:pt>
                <c:pt idx="24">
                  <c:v>5.8999999999999997E-2</c:v>
                </c:pt>
                <c:pt idx="25">
                  <c:v>6.0999999999999999E-2</c:v>
                </c:pt>
                <c:pt idx="26">
                  <c:v>4.8999999999999995E-2</c:v>
                </c:pt>
                <c:pt idx="27">
                  <c:v>7.1999999999999995E-2</c:v>
                </c:pt>
                <c:pt idx="28">
                  <c:v>4.2999999999999997E-2</c:v>
                </c:pt>
                <c:pt idx="29">
                  <c:v>5.7000000000000002E-2</c:v>
                </c:pt>
                <c:pt idx="30">
                  <c:v>3.9999999999999994E-2</c:v>
                </c:pt>
                <c:pt idx="31">
                  <c:v>5.7000000000000002E-2</c:v>
                </c:pt>
                <c:pt idx="32">
                  <c:v>3.6999999999999998E-2</c:v>
                </c:pt>
                <c:pt idx="33">
                  <c:v>3.2000000000000001E-2</c:v>
                </c:pt>
                <c:pt idx="34">
                  <c:v>4.2999999999999997E-2</c:v>
                </c:pt>
                <c:pt idx="35">
                  <c:v>6.2E-2</c:v>
                </c:pt>
                <c:pt idx="36">
                  <c:v>5.6999999999999995E-2</c:v>
                </c:pt>
                <c:pt idx="37">
                  <c:v>4.9000000000000002E-2</c:v>
                </c:pt>
                <c:pt idx="38">
                  <c:v>0.06</c:v>
                </c:pt>
                <c:pt idx="39">
                  <c:v>5.3999999999999999E-2</c:v>
                </c:pt>
                <c:pt idx="40">
                  <c:v>6.7000000000000004E-2</c:v>
                </c:pt>
                <c:pt idx="41">
                  <c:v>7.9000000000000001E-2</c:v>
                </c:pt>
                <c:pt idx="42">
                  <c:v>0.04</c:v>
                </c:pt>
                <c:pt idx="43">
                  <c:v>4.7E-2</c:v>
                </c:pt>
                <c:pt idx="44">
                  <c:v>4.8000000000000001E-2</c:v>
                </c:pt>
                <c:pt idx="45">
                  <c:v>4.7E-2</c:v>
                </c:pt>
                <c:pt idx="46">
                  <c:v>5.1000000000000004E-2</c:v>
                </c:pt>
                <c:pt idx="47">
                  <c:v>3.9999999999999994E-2</c:v>
                </c:pt>
                <c:pt idx="48">
                  <c:v>5.5999999999999994E-2</c:v>
                </c:pt>
                <c:pt idx="49">
                  <c:v>0.06</c:v>
                </c:pt>
                <c:pt idx="50">
                  <c:v>4.4999999999999998E-2</c:v>
                </c:pt>
                <c:pt idx="51">
                  <c:v>7.4999999999999997E-2</c:v>
                </c:pt>
                <c:pt idx="52">
                  <c:v>6.3E-2</c:v>
                </c:pt>
                <c:pt idx="53">
                  <c:v>0.04</c:v>
                </c:pt>
                <c:pt idx="54">
                  <c:v>5.8999999999999997E-2</c:v>
                </c:pt>
                <c:pt idx="55">
                  <c:v>6.5000000000000002E-2</c:v>
                </c:pt>
                <c:pt idx="56">
                  <c:v>6.7000000000000004E-2</c:v>
                </c:pt>
                <c:pt idx="57">
                  <c:v>5.8999999999999997E-2</c:v>
                </c:pt>
                <c:pt idx="58">
                  <c:v>6.4000000000000001E-2</c:v>
                </c:pt>
                <c:pt idx="59">
                  <c:v>7.1000000000000008E-2</c:v>
                </c:pt>
                <c:pt idx="60">
                  <c:v>2.7999999999999997E-2</c:v>
                </c:pt>
                <c:pt idx="61">
                  <c:v>7.5999999999999998E-2</c:v>
                </c:pt>
                <c:pt idx="62">
                  <c:v>7.3999999999999996E-2</c:v>
                </c:pt>
                <c:pt idx="64">
                  <c:v>0.20800000000000002</c:v>
                </c:pt>
                <c:pt idx="65">
                  <c:v>0.18099999999999999</c:v>
                </c:pt>
                <c:pt idx="67">
                  <c:v>0.128</c:v>
                </c:pt>
                <c:pt idx="68">
                  <c:v>0</c:v>
                </c:pt>
                <c:pt idx="69">
                  <c:v>0.11299999999999999</c:v>
                </c:pt>
                <c:pt idx="70">
                  <c:v>0</c:v>
                </c:pt>
                <c:pt idx="71">
                  <c:v>0.04</c:v>
                </c:pt>
                <c:pt idx="72">
                  <c:v>2.6000000000000002E-2</c:v>
                </c:pt>
                <c:pt idx="73">
                  <c:v>1.3000000000000001E-2</c:v>
                </c:pt>
                <c:pt idx="74">
                  <c:v>4.0999999999999995E-2</c:v>
                </c:pt>
                <c:pt idx="75">
                  <c:v>7.8E-2</c:v>
                </c:pt>
                <c:pt idx="76">
                  <c:v>7.5999999999999998E-2</c:v>
                </c:pt>
                <c:pt idx="77">
                  <c:v>0.06</c:v>
                </c:pt>
                <c:pt idx="78">
                  <c:v>0</c:v>
                </c:pt>
                <c:pt idx="79">
                  <c:v>0.121</c:v>
                </c:pt>
                <c:pt idx="80">
                  <c:v>0.09</c:v>
                </c:pt>
                <c:pt idx="81">
                  <c:v>0.128</c:v>
                </c:pt>
                <c:pt idx="82">
                  <c:v>0.12</c:v>
                </c:pt>
                <c:pt idx="84">
                  <c:v>8.7999999999999995E-2</c:v>
                </c:pt>
                <c:pt idx="85">
                  <c:v>9.5000000000000001E-2</c:v>
                </c:pt>
                <c:pt idx="86">
                  <c:v>0.11199999999999999</c:v>
                </c:pt>
                <c:pt idx="87">
                  <c:v>9.9000000000000005E-2</c:v>
                </c:pt>
                <c:pt idx="89">
                  <c:v>7.3999999999999996E-2</c:v>
                </c:pt>
                <c:pt idx="90">
                  <c:v>8.8000000000000009E-2</c:v>
                </c:pt>
                <c:pt idx="91">
                  <c:v>7.1999999999999995E-2</c:v>
                </c:pt>
                <c:pt idx="92">
                  <c:v>7.3999999999999996E-2</c:v>
                </c:pt>
                <c:pt idx="94">
                  <c:v>9.9000000000000005E-2</c:v>
                </c:pt>
                <c:pt idx="95">
                  <c:v>5.3999999999999999E-2</c:v>
                </c:pt>
                <c:pt idx="96">
                  <c:v>5.2999999999999999E-2</c:v>
                </c:pt>
                <c:pt idx="97">
                  <c:v>7.2999999999999995E-2</c:v>
                </c:pt>
                <c:pt idx="99">
                  <c:v>6.6000000000000003E-2</c:v>
                </c:pt>
                <c:pt idx="100">
                  <c:v>0.13600000000000001</c:v>
                </c:pt>
                <c:pt idx="101">
                  <c:v>4.9000000000000002E-2</c:v>
                </c:pt>
                <c:pt idx="102">
                  <c:v>0.105</c:v>
                </c:pt>
                <c:pt idx="103">
                  <c:v>2.1999999999999999E-2</c:v>
                </c:pt>
                <c:pt idx="104">
                  <c:v>8.7000000000000008E-2</c:v>
                </c:pt>
                <c:pt idx="105">
                  <c:v>0.11599999999999999</c:v>
                </c:pt>
                <c:pt idx="106">
                  <c:v>0.10400000000000001</c:v>
                </c:pt>
                <c:pt idx="107">
                  <c:v>2.0000000000000004E-2</c:v>
                </c:pt>
                <c:pt idx="108">
                  <c:v>6.9000000000000006E-2</c:v>
                </c:pt>
                <c:pt idx="109">
                  <c:v>5.1000000000000004E-2</c:v>
                </c:pt>
                <c:pt idx="110">
                  <c:v>8.4000000000000005E-2</c:v>
                </c:pt>
                <c:pt idx="112">
                  <c:v>0.13100000000000001</c:v>
                </c:pt>
                <c:pt idx="113">
                  <c:v>7.4999999999999997E-2</c:v>
                </c:pt>
                <c:pt idx="114">
                  <c:v>8.1000000000000003E-2</c:v>
                </c:pt>
                <c:pt idx="115">
                  <c:v>0.14700000000000002</c:v>
                </c:pt>
                <c:pt idx="116">
                  <c:v>0.10300000000000001</c:v>
                </c:pt>
                <c:pt idx="117">
                  <c:v>0.10199999999999999</c:v>
                </c:pt>
                <c:pt idx="119">
                  <c:v>7.0000000000000007E-2</c:v>
                </c:pt>
                <c:pt idx="120">
                  <c:v>6.3E-2</c:v>
                </c:pt>
                <c:pt idx="121">
                  <c:v>0.08</c:v>
                </c:pt>
                <c:pt idx="122">
                  <c:v>0.14000000000000001</c:v>
                </c:pt>
                <c:pt idx="123">
                  <c:v>0.14700000000000002</c:v>
                </c:pt>
                <c:pt idx="124">
                  <c:v>9.0999999999999998E-2</c:v>
                </c:pt>
                <c:pt idx="126">
                  <c:v>5.2999999999999999E-2</c:v>
                </c:pt>
                <c:pt idx="127">
                  <c:v>7.3999999999999996E-2</c:v>
                </c:pt>
                <c:pt idx="128">
                  <c:v>0.11099999999999999</c:v>
                </c:pt>
                <c:pt idx="129">
                  <c:v>4.2999999999999997E-2</c:v>
                </c:pt>
                <c:pt idx="130">
                  <c:v>4.8000000000000001E-2</c:v>
                </c:pt>
                <c:pt idx="131">
                  <c:v>7.400000000000001E-2</c:v>
                </c:pt>
                <c:pt idx="133">
                  <c:v>5.3999999999999999E-2</c:v>
                </c:pt>
                <c:pt idx="134">
                  <c:v>0.03</c:v>
                </c:pt>
                <c:pt idx="135">
                  <c:v>9.8999999999999991E-2</c:v>
                </c:pt>
                <c:pt idx="136">
                  <c:v>6.8000000000000005E-2</c:v>
                </c:pt>
                <c:pt idx="137">
                  <c:v>0.03</c:v>
                </c:pt>
                <c:pt idx="138">
                  <c:v>7.0000000000000007E-2</c:v>
                </c:pt>
                <c:pt idx="140">
                  <c:v>5.6000000000000001E-2</c:v>
                </c:pt>
                <c:pt idx="141">
                  <c:v>5.2000000000000005E-2</c:v>
                </c:pt>
                <c:pt idx="142">
                  <c:v>0.10300000000000001</c:v>
                </c:pt>
                <c:pt idx="143">
                  <c:v>6.9000000000000006E-2</c:v>
                </c:pt>
                <c:pt idx="144">
                  <c:v>1.7999999999999999E-2</c:v>
                </c:pt>
                <c:pt idx="145">
                  <c:v>1.7999999999999999E-2</c:v>
                </c:pt>
                <c:pt idx="147">
                  <c:v>4.5999999999999999E-2</c:v>
                </c:pt>
                <c:pt idx="148">
                  <c:v>3.7999999999999999E-2</c:v>
                </c:pt>
                <c:pt idx="149">
                  <c:v>0.125</c:v>
                </c:pt>
                <c:pt idx="150">
                  <c:v>5.3000000000000005E-2</c:v>
                </c:pt>
                <c:pt idx="151">
                  <c:v>2.3E-2</c:v>
                </c:pt>
                <c:pt idx="152">
                  <c:v>7.7000000000000013E-2</c:v>
                </c:pt>
                <c:pt idx="153">
                  <c:v>0</c:v>
                </c:pt>
                <c:pt idx="154">
                  <c:v>7.400000000000001E-2</c:v>
                </c:pt>
                <c:pt idx="155">
                  <c:v>4.5999999999999999E-2</c:v>
                </c:pt>
                <c:pt idx="156">
                  <c:v>6.7999999999999991E-2</c:v>
                </c:pt>
                <c:pt idx="157">
                  <c:v>5.5000000000000007E-2</c:v>
                </c:pt>
                <c:pt idx="158">
                  <c:v>5.7999999999999996E-2</c:v>
                </c:pt>
                <c:pt idx="159">
                  <c:v>0</c:v>
                </c:pt>
                <c:pt idx="160">
                  <c:v>6.9000000000000006E-2</c:v>
                </c:pt>
                <c:pt idx="161">
                  <c:v>5.7000000000000002E-2</c:v>
                </c:pt>
                <c:pt idx="162">
                  <c:v>4.3000000000000003E-2</c:v>
                </c:pt>
                <c:pt idx="163">
                  <c:v>5.3000000000000005E-2</c:v>
                </c:pt>
                <c:pt idx="164">
                  <c:v>0</c:v>
                </c:pt>
                <c:pt idx="165">
                  <c:v>5.5E-2</c:v>
                </c:pt>
                <c:pt idx="166">
                  <c:v>0.05</c:v>
                </c:pt>
                <c:pt idx="167">
                  <c:v>3.2000000000000001E-2</c:v>
                </c:pt>
                <c:pt idx="168">
                  <c:v>5.4000000000000006E-2</c:v>
                </c:pt>
                <c:pt idx="169">
                  <c:v>0</c:v>
                </c:pt>
                <c:pt idx="170">
                  <c:v>0.106</c:v>
                </c:pt>
                <c:pt idx="171">
                  <c:v>0.125</c:v>
                </c:pt>
                <c:pt idx="172">
                  <c:v>0.11</c:v>
                </c:pt>
                <c:pt idx="173">
                  <c:v>0.11599999999999999</c:v>
                </c:pt>
                <c:pt idx="174">
                  <c:v>0</c:v>
                </c:pt>
                <c:pt idx="175">
                  <c:v>5.8999999999999997E-2</c:v>
                </c:pt>
                <c:pt idx="176">
                  <c:v>9.0999999999999998E-2</c:v>
                </c:pt>
                <c:pt idx="177">
                  <c:v>6.7000000000000004E-2</c:v>
                </c:pt>
                <c:pt idx="178">
                  <c:v>6.9999999999999993E-2</c:v>
                </c:pt>
                <c:pt idx="179">
                  <c:v>0</c:v>
                </c:pt>
                <c:pt idx="180">
                  <c:v>3.3000000000000002E-2</c:v>
                </c:pt>
                <c:pt idx="181">
                  <c:v>0.11000000000000001</c:v>
                </c:pt>
                <c:pt idx="182">
                  <c:v>6.4000000000000001E-2</c:v>
                </c:pt>
                <c:pt idx="183">
                  <c:v>8.0999999999999989E-2</c:v>
                </c:pt>
                <c:pt idx="184">
                  <c:v>0</c:v>
                </c:pt>
                <c:pt idx="185">
                  <c:v>5.5E-2</c:v>
                </c:pt>
                <c:pt idx="186">
                  <c:v>0.06</c:v>
                </c:pt>
                <c:pt idx="187">
                  <c:v>3.5000000000000003E-2</c:v>
                </c:pt>
                <c:pt idx="188">
                  <c:v>0.05</c:v>
                </c:pt>
                <c:pt idx="189">
                  <c:v>0</c:v>
                </c:pt>
                <c:pt idx="190">
                  <c:v>7.0999999999999994E-2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CD1-4494-B852-E20CB6EE1C4A}"/>
            </c:ext>
          </c:extLst>
        </c:ser>
        <c:ser>
          <c:idx val="3"/>
          <c:order val="1"/>
          <c:tx>
            <c:strRef>
              <c:f>Registration!$J$4</c:f>
              <c:strCache>
                <c:ptCount val="1"/>
                <c:pt idx="0">
                  <c:v>Y avg + 3sig</c:v>
                </c:pt>
              </c:strCache>
            </c:strRef>
          </c:tx>
          <c:marker>
            <c:symbol val="none"/>
          </c:marker>
          <c:cat>
            <c:strRef>
              <c:f>Registration!$B$5:$B$195</c:f>
              <c:strCache>
                <c:ptCount val="191"/>
                <c:pt idx="0">
                  <c:v>1/9/07</c:v>
                </c:pt>
                <c:pt idx="1">
                  <c:v>3/17/07</c:v>
                </c:pt>
                <c:pt idx="2">
                  <c:v>5/19/07</c:v>
                </c:pt>
                <c:pt idx="3">
                  <c:v>8/17/07</c:v>
                </c:pt>
                <c:pt idx="4">
                  <c:v>8/24/07</c:v>
                </c:pt>
                <c:pt idx="5">
                  <c:v>7/17/08</c:v>
                </c:pt>
                <c:pt idx="6">
                  <c:v>10/18/08</c:v>
                </c:pt>
                <c:pt idx="7">
                  <c:v>11/9/09</c:v>
                </c:pt>
                <c:pt idx="8">
                  <c:v>10/1/10</c:v>
                </c:pt>
                <c:pt idx="9">
                  <c:v>2/15/10</c:v>
                </c:pt>
                <c:pt idx="10">
                  <c:v>5/25/10</c:v>
                </c:pt>
                <c:pt idx="11">
                  <c:v>11/29/10</c:v>
                </c:pt>
                <c:pt idx="12">
                  <c:v>4/5/11</c:v>
                </c:pt>
                <c:pt idx="13">
                  <c:v>6/27/11</c:v>
                </c:pt>
                <c:pt idx="14">
                  <c:v>8/31/11</c:v>
                </c:pt>
                <c:pt idx="15">
                  <c:v>11/1/11</c:v>
                </c:pt>
                <c:pt idx="16">
                  <c:v>11/1/11</c:v>
                </c:pt>
                <c:pt idx="17">
                  <c:v>1/27/12</c:v>
                </c:pt>
                <c:pt idx="18">
                  <c:v>4/25/12</c:v>
                </c:pt>
                <c:pt idx="19">
                  <c:v>7/24/12</c:v>
                </c:pt>
                <c:pt idx="20">
                  <c:v>9/6/12</c:v>
                </c:pt>
                <c:pt idx="21">
                  <c:v>9/6/12</c:v>
                </c:pt>
                <c:pt idx="22">
                  <c:v>10/9/12</c:v>
                </c:pt>
                <c:pt idx="23">
                  <c:v>10/9/12</c:v>
                </c:pt>
                <c:pt idx="24">
                  <c:v>10/9/12</c:v>
                </c:pt>
                <c:pt idx="25">
                  <c:v>10/9/12</c:v>
                </c:pt>
                <c:pt idx="26">
                  <c:v>10/10/12</c:v>
                </c:pt>
                <c:pt idx="27">
                  <c:v>10/12/12</c:v>
                </c:pt>
                <c:pt idx="28">
                  <c:v>10/13/12</c:v>
                </c:pt>
                <c:pt idx="29">
                  <c:v>10/13/12</c:v>
                </c:pt>
                <c:pt idx="30">
                  <c:v>10/14/12</c:v>
                </c:pt>
                <c:pt idx="31">
                  <c:v>10/15/12</c:v>
                </c:pt>
                <c:pt idx="32">
                  <c:v>10/16/12</c:v>
                </c:pt>
                <c:pt idx="33">
                  <c:v>10/16/12</c:v>
                </c:pt>
                <c:pt idx="34">
                  <c:v>10/16/12</c:v>
                </c:pt>
                <c:pt idx="35">
                  <c:v>10/17/12</c:v>
                </c:pt>
                <c:pt idx="36">
                  <c:v>10/17/12</c:v>
                </c:pt>
                <c:pt idx="37">
                  <c:v>10/18/12</c:v>
                </c:pt>
                <c:pt idx="38">
                  <c:v>10/19/12</c:v>
                </c:pt>
                <c:pt idx="39">
                  <c:v>10/20/12</c:v>
                </c:pt>
                <c:pt idx="40">
                  <c:v>10/20/12</c:v>
                </c:pt>
                <c:pt idx="41">
                  <c:v>10/20/12</c:v>
                </c:pt>
                <c:pt idx="42">
                  <c:v>10/20/12</c:v>
                </c:pt>
                <c:pt idx="43">
                  <c:v>10/21/12</c:v>
                </c:pt>
                <c:pt idx="44">
                  <c:v>10/22/12</c:v>
                </c:pt>
                <c:pt idx="45">
                  <c:v>10/23/12</c:v>
                </c:pt>
                <c:pt idx="46">
                  <c:v>10/23/12</c:v>
                </c:pt>
                <c:pt idx="47">
                  <c:v>10/23/12</c:v>
                </c:pt>
                <c:pt idx="48">
                  <c:v>10/24/12</c:v>
                </c:pt>
                <c:pt idx="49">
                  <c:v>10/25/12</c:v>
                </c:pt>
                <c:pt idx="50">
                  <c:v>11/3/12</c:v>
                </c:pt>
                <c:pt idx="51">
                  <c:v>11/22/12</c:v>
                </c:pt>
                <c:pt idx="52">
                  <c:v>11/22/12</c:v>
                </c:pt>
                <c:pt idx="53">
                  <c:v>11/30/12</c:v>
                </c:pt>
                <c:pt idx="54">
                  <c:v>12/8/12</c:v>
                </c:pt>
                <c:pt idx="55">
                  <c:v>12/13/12</c:v>
                </c:pt>
                <c:pt idx="56">
                  <c:v>12/13/12</c:v>
                </c:pt>
                <c:pt idx="57">
                  <c:v>12/18/12</c:v>
                </c:pt>
                <c:pt idx="58">
                  <c:v>12/27/12</c:v>
                </c:pt>
                <c:pt idx="59">
                  <c:v>3/30/12</c:v>
                </c:pt>
                <c:pt idx="60">
                  <c:v>10/22/13</c:v>
                </c:pt>
                <c:pt idx="61">
                  <c:v>1/28/14</c:v>
                </c:pt>
                <c:pt idx="62">
                  <c:v>3/17/14</c:v>
                </c:pt>
                <c:pt idx="63">
                  <c:v>3" Conversion First Checks Ran with NIKON Recipes Installed</c:v>
                </c:pt>
                <c:pt idx="64">
                  <c:v>4/2/15</c:v>
                </c:pt>
                <c:pt idx="65">
                  <c:v>4/2/15</c:v>
                </c:pt>
                <c:pt idx="66">
                  <c:v>Found X V Groove Bearing out of place - Rectified and also stage greasing/oiling/running completed</c:v>
                </c:pt>
                <c:pt idx="67">
                  <c:v>4/9/15</c:v>
                </c:pt>
                <c:pt idx="68">
                  <c:v>4/9/15</c:v>
                </c:pt>
                <c:pt idx="69">
                  <c:v>4/9/15</c:v>
                </c:pt>
                <c:pt idx="71">
                  <c:v>4/9/15</c:v>
                </c:pt>
                <c:pt idx="72">
                  <c:v>4/9/15</c:v>
                </c:pt>
                <c:pt idx="73">
                  <c:v>4/9/15</c:v>
                </c:pt>
                <c:pt idx="74">
                  <c:v>4/9/15</c:v>
                </c:pt>
                <c:pt idx="75">
                  <c:v>4/9/15</c:v>
                </c:pt>
                <c:pt idx="76">
                  <c:v>4/9/15</c:v>
                </c:pt>
                <c:pt idx="77">
                  <c:v>4/9/15</c:v>
                </c:pt>
                <c:pt idx="79">
                  <c:v>4/15/15</c:v>
                </c:pt>
                <c:pt idx="80">
                  <c:v>4/15/15</c:v>
                </c:pt>
                <c:pt idx="81">
                  <c:v>4/15/15</c:v>
                </c:pt>
                <c:pt idx="82">
                  <c:v>4/15/15</c:v>
                </c:pt>
                <c:pt idx="83">
                  <c:v>Adjusted LSA Residual Offsets</c:v>
                </c:pt>
                <c:pt idx="84">
                  <c:v>4/16/15</c:v>
                </c:pt>
                <c:pt idx="85">
                  <c:v>4/16/15</c:v>
                </c:pt>
                <c:pt idx="86">
                  <c:v>4/16/15</c:v>
                </c:pt>
                <c:pt idx="87">
                  <c:v>4/16/15</c:v>
                </c:pt>
                <c:pt idx="88">
                  <c:v>Adjusted offsets more</c:v>
                </c:pt>
                <c:pt idx="89">
                  <c:v>4/16/15</c:v>
                </c:pt>
                <c:pt idx="90">
                  <c:v>4/16/15</c:v>
                </c:pt>
                <c:pt idx="91">
                  <c:v>4/16/15</c:v>
                </c:pt>
                <c:pt idx="92">
                  <c:v>4/16/15</c:v>
                </c:pt>
                <c:pt idx="93">
                  <c:v>Remeasured Same Wafers</c:v>
                </c:pt>
                <c:pt idx="94">
                  <c:v>4/16/15</c:v>
                </c:pt>
                <c:pt idx="95">
                  <c:v>4/16/15</c:v>
                </c:pt>
                <c:pt idx="96">
                  <c:v>4/16/15</c:v>
                </c:pt>
                <c:pt idx="97">
                  <c:v>4/16/15</c:v>
                </c:pt>
                <c:pt idx="98">
                  <c:v>Ran more wafers to baseline</c:v>
                </c:pt>
                <c:pt idx="99">
                  <c:v>4/16/15</c:v>
                </c:pt>
                <c:pt idx="100">
                  <c:v>4/16/15</c:v>
                </c:pt>
                <c:pt idx="101">
                  <c:v>4/16/15</c:v>
                </c:pt>
                <c:pt idx="102">
                  <c:v>4/16/15</c:v>
                </c:pt>
                <c:pt idx="103">
                  <c:v>4/16/15</c:v>
                </c:pt>
                <c:pt idx="104">
                  <c:v>4/16/15</c:v>
                </c:pt>
                <c:pt idx="105">
                  <c:v>4/16/15</c:v>
                </c:pt>
                <c:pt idx="106">
                  <c:v>4/16/15</c:v>
                </c:pt>
                <c:pt idx="107">
                  <c:v>4/16/15</c:v>
                </c:pt>
                <c:pt idx="108">
                  <c:v>4/16/15</c:v>
                </c:pt>
                <c:pt idx="109">
                  <c:v>4/16/15</c:v>
                </c:pt>
                <c:pt idx="110">
                  <c:v>4/16/15</c:v>
                </c:pt>
                <c:pt idx="111">
                  <c:v>Checks post FIA sine wave 1F/2F Adjust</c:v>
                </c:pt>
                <c:pt idx="112">
                  <c:v>4/28/15</c:v>
                </c:pt>
                <c:pt idx="113">
                  <c:v>4/28/15</c:v>
                </c:pt>
                <c:pt idx="114">
                  <c:v>4/28/15</c:v>
                </c:pt>
                <c:pt idx="115">
                  <c:v>4/28/15</c:v>
                </c:pt>
                <c:pt idx="116">
                  <c:v>4/28/15</c:v>
                </c:pt>
                <c:pt idx="117">
                  <c:v>4/28/15</c:v>
                </c:pt>
                <c:pt idx="118">
                  <c:v>Remeasured Same Wafers</c:v>
                </c:pt>
                <c:pt idx="119">
                  <c:v>4/28/15</c:v>
                </c:pt>
                <c:pt idx="120">
                  <c:v>4/28/15</c:v>
                </c:pt>
                <c:pt idx="121">
                  <c:v>4/28/15</c:v>
                </c:pt>
                <c:pt idx="122">
                  <c:v>4/28/15</c:v>
                </c:pt>
                <c:pt idx="123">
                  <c:v>4/28/15</c:v>
                </c:pt>
                <c:pt idx="124">
                  <c:v>4/28/15</c:v>
                </c:pt>
                <c:pt idx="125">
                  <c:v>Changed LSA Residual Offset for Y in SETMAT from -0.03 to 0</c:v>
                </c:pt>
                <c:pt idx="126">
                  <c:v>4/28/15</c:v>
                </c:pt>
                <c:pt idx="127">
                  <c:v>4/28/15</c:v>
                </c:pt>
                <c:pt idx="128">
                  <c:v>4/28/15</c:v>
                </c:pt>
                <c:pt idx="129">
                  <c:v>4/28/15</c:v>
                </c:pt>
                <c:pt idx="130">
                  <c:v>4/28/15</c:v>
                </c:pt>
                <c:pt idx="131">
                  <c:v>4/28/15</c:v>
                </c:pt>
                <c:pt idx="132">
                  <c:v>Changed LSA Scan Speed from 2000 to 1000 microns/sec in SETMAT/Laser Step Alignment and re-measured X3</c:v>
                </c:pt>
                <c:pt idx="133">
                  <c:v>4/28/15</c:v>
                </c:pt>
                <c:pt idx="134">
                  <c:v>4/28/15</c:v>
                </c:pt>
                <c:pt idx="135">
                  <c:v>4/28/15</c:v>
                </c:pt>
                <c:pt idx="136">
                  <c:v>4/28/15</c:v>
                </c:pt>
                <c:pt idx="137">
                  <c:v>4/28/15</c:v>
                </c:pt>
                <c:pt idx="138">
                  <c:v>4/28/15</c:v>
                </c:pt>
                <c:pt idx="140">
                  <c:v>4/28/15</c:v>
                </c:pt>
                <c:pt idx="141">
                  <c:v>4/28/15</c:v>
                </c:pt>
                <c:pt idx="142">
                  <c:v>4/28/15</c:v>
                </c:pt>
                <c:pt idx="143">
                  <c:v>4/28/15</c:v>
                </c:pt>
                <c:pt idx="144">
                  <c:v>4/28/15</c:v>
                </c:pt>
                <c:pt idx="145">
                  <c:v>4/28/15</c:v>
                </c:pt>
                <c:pt idx="147">
                  <c:v>4/28/15</c:v>
                </c:pt>
                <c:pt idx="148">
                  <c:v>4/28/15</c:v>
                </c:pt>
                <c:pt idx="149">
                  <c:v>4/28/15</c:v>
                </c:pt>
                <c:pt idx="150">
                  <c:v>4/28/15</c:v>
                </c:pt>
                <c:pt idx="151">
                  <c:v>4/28/15</c:v>
                </c:pt>
                <c:pt idx="152">
                  <c:v>4/28/15</c:v>
                </c:pt>
                <c:pt idx="154">
                  <c:v>4/29/15</c:v>
                </c:pt>
                <c:pt idx="155">
                  <c:v>4/29/15</c:v>
                </c:pt>
                <c:pt idx="156">
                  <c:v>4/29/15</c:v>
                </c:pt>
                <c:pt idx="157">
                  <c:v>4/29/15</c:v>
                </c:pt>
                <c:pt idx="158">
                  <c:v>4/29/15</c:v>
                </c:pt>
                <c:pt idx="160">
                  <c:v>4/30/15</c:v>
                </c:pt>
                <c:pt idx="161">
                  <c:v>4/30/15</c:v>
                </c:pt>
                <c:pt idx="162">
                  <c:v>4/30/15</c:v>
                </c:pt>
                <c:pt idx="163">
                  <c:v>4/30/15</c:v>
                </c:pt>
                <c:pt idx="165">
                  <c:v>7/14/15</c:v>
                </c:pt>
                <c:pt idx="166">
                  <c:v>7/14/15</c:v>
                </c:pt>
                <c:pt idx="167">
                  <c:v>7/14/15</c:v>
                </c:pt>
                <c:pt idx="168">
                  <c:v>7/14/15</c:v>
                </c:pt>
                <c:pt idx="170">
                  <c:v>11/11/15</c:v>
                </c:pt>
                <c:pt idx="171">
                  <c:v>11/11/15</c:v>
                </c:pt>
                <c:pt idx="172">
                  <c:v>11/11/15</c:v>
                </c:pt>
                <c:pt idx="173">
                  <c:v>11/11/15</c:v>
                </c:pt>
                <c:pt idx="175">
                  <c:v>11/11/15</c:v>
                </c:pt>
                <c:pt idx="176">
                  <c:v>11/11/15</c:v>
                </c:pt>
                <c:pt idx="177">
                  <c:v>11/11/15</c:v>
                </c:pt>
                <c:pt idx="178">
                  <c:v>11/11/15</c:v>
                </c:pt>
                <c:pt idx="180">
                  <c:v>12/8/15</c:v>
                </c:pt>
                <c:pt idx="181">
                  <c:v>12/8/15</c:v>
                </c:pt>
                <c:pt idx="182">
                  <c:v>12/8/15</c:v>
                </c:pt>
                <c:pt idx="183">
                  <c:v>12/8/15</c:v>
                </c:pt>
                <c:pt idx="185">
                  <c:v>12/8/15</c:v>
                </c:pt>
                <c:pt idx="186">
                  <c:v>12/8/15</c:v>
                </c:pt>
                <c:pt idx="187">
                  <c:v>12/8/15</c:v>
                </c:pt>
                <c:pt idx="188">
                  <c:v>12/8/15</c:v>
                </c:pt>
                <c:pt idx="190">
                  <c:v>12/9/15</c:v>
                </c:pt>
              </c:strCache>
            </c:strRef>
          </c:cat>
          <c:val>
            <c:numRef>
              <c:f>Registration!$J$5:$J$195</c:f>
              <c:numCache>
                <c:formatCode>0.000</c:formatCode>
                <c:ptCount val="191"/>
                <c:pt idx="0">
                  <c:v>7.5999999999999998E-2</c:v>
                </c:pt>
                <c:pt idx="1">
                  <c:v>6.8000000000000005E-2</c:v>
                </c:pt>
                <c:pt idx="2">
                  <c:v>0.08</c:v>
                </c:pt>
                <c:pt idx="3">
                  <c:v>8.3999999999999991E-2</c:v>
                </c:pt>
                <c:pt idx="4">
                  <c:v>7.2999999999999995E-2</c:v>
                </c:pt>
                <c:pt idx="5">
                  <c:v>7.2000000000000008E-2</c:v>
                </c:pt>
                <c:pt idx="6">
                  <c:v>7.1999999999999995E-2</c:v>
                </c:pt>
                <c:pt idx="7">
                  <c:v>8.3000000000000004E-2</c:v>
                </c:pt>
                <c:pt idx="8">
                  <c:v>7.9000000000000001E-2</c:v>
                </c:pt>
                <c:pt idx="9">
                  <c:v>5.8000000000000003E-2</c:v>
                </c:pt>
                <c:pt idx="10">
                  <c:v>7.0000000000000007E-2</c:v>
                </c:pt>
                <c:pt idx="11">
                  <c:v>7.1000000000000008E-2</c:v>
                </c:pt>
                <c:pt idx="12">
                  <c:v>5.6000000000000001E-2</c:v>
                </c:pt>
                <c:pt idx="13">
                  <c:v>0.08</c:v>
                </c:pt>
                <c:pt idx="14">
                  <c:v>4.5999999999999999E-2</c:v>
                </c:pt>
                <c:pt idx="15">
                  <c:v>7.0000000000000007E-2</c:v>
                </c:pt>
                <c:pt idx="16">
                  <c:v>9.0999999999999998E-2</c:v>
                </c:pt>
                <c:pt idx="17">
                  <c:v>7.3999999999999996E-2</c:v>
                </c:pt>
                <c:pt idx="18">
                  <c:v>7.3999999999999996E-2</c:v>
                </c:pt>
                <c:pt idx="19">
                  <c:v>6.4000000000000001E-2</c:v>
                </c:pt>
                <c:pt idx="20">
                  <c:v>8.2000000000000003E-2</c:v>
                </c:pt>
                <c:pt idx="21">
                  <c:v>0.104</c:v>
                </c:pt>
                <c:pt idx="22">
                  <c:v>0.46099999999999997</c:v>
                </c:pt>
                <c:pt idx="23">
                  <c:v>6.5000000000000002E-2</c:v>
                </c:pt>
                <c:pt idx="24">
                  <c:v>6.9000000000000006E-2</c:v>
                </c:pt>
                <c:pt idx="25">
                  <c:v>7.5999999999999998E-2</c:v>
                </c:pt>
                <c:pt idx="26">
                  <c:v>6.9999999999999993E-2</c:v>
                </c:pt>
                <c:pt idx="27">
                  <c:v>6.0999999999999999E-2</c:v>
                </c:pt>
                <c:pt idx="28">
                  <c:v>8.1000000000000003E-2</c:v>
                </c:pt>
                <c:pt idx="29">
                  <c:v>7.9000000000000001E-2</c:v>
                </c:pt>
                <c:pt idx="30">
                  <c:v>8.299999999999999E-2</c:v>
                </c:pt>
                <c:pt idx="31">
                  <c:v>8.5000000000000006E-2</c:v>
                </c:pt>
                <c:pt idx="32">
                  <c:v>6.3E-2</c:v>
                </c:pt>
                <c:pt idx="33">
                  <c:v>6.5000000000000002E-2</c:v>
                </c:pt>
                <c:pt idx="34">
                  <c:v>6.0999999999999999E-2</c:v>
                </c:pt>
                <c:pt idx="35">
                  <c:v>7.3000000000000009E-2</c:v>
                </c:pt>
                <c:pt idx="36">
                  <c:v>7.1999999999999995E-2</c:v>
                </c:pt>
                <c:pt idx="37">
                  <c:v>6.7000000000000004E-2</c:v>
                </c:pt>
                <c:pt idx="38">
                  <c:v>7.8E-2</c:v>
                </c:pt>
                <c:pt idx="39">
                  <c:v>6.5000000000000002E-2</c:v>
                </c:pt>
                <c:pt idx="40">
                  <c:v>8.1000000000000003E-2</c:v>
                </c:pt>
                <c:pt idx="41">
                  <c:v>7.6999999999999999E-2</c:v>
                </c:pt>
                <c:pt idx="42">
                  <c:v>7.1000000000000008E-2</c:v>
                </c:pt>
                <c:pt idx="43">
                  <c:v>7.3999999999999996E-2</c:v>
                </c:pt>
                <c:pt idx="44">
                  <c:v>8.7000000000000008E-2</c:v>
                </c:pt>
                <c:pt idx="45">
                  <c:v>7.3999999999999996E-2</c:v>
                </c:pt>
                <c:pt idx="46">
                  <c:v>0.09</c:v>
                </c:pt>
                <c:pt idx="47">
                  <c:v>7.2000000000000008E-2</c:v>
                </c:pt>
                <c:pt idx="48">
                  <c:v>8.299999999999999E-2</c:v>
                </c:pt>
                <c:pt idx="49">
                  <c:v>7.8E-2</c:v>
                </c:pt>
                <c:pt idx="50">
                  <c:v>6.9000000000000006E-2</c:v>
                </c:pt>
                <c:pt idx="51">
                  <c:v>6.5000000000000002E-2</c:v>
                </c:pt>
                <c:pt idx="52">
                  <c:v>6.3E-2</c:v>
                </c:pt>
                <c:pt idx="53">
                  <c:v>5.5E-2</c:v>
                </c:pt>
                <c:pt idx="54">
                  <c:v>1.9000000000000003E-2</c:v>
                </c:pt>
                <c:pt idx="55">
                  <c:v>9.2999999999999999E-2</c:v>
                </c:pt>
                <c:pt idx="56">
                  <c:v>4.8000000000000001E-2</c:v>
                </c:pt>
                <c:pt idx="57">
                  <c:v>6.3E-2</c:v>
                </c:pt>
                <c:pt idx="58">
                  <c:v>5.2999999999999999E-2</c:v>
                </c:pt>
                <c:pt idx="59">
                  <c:v>7.3999999999999996E-2</c:v>
                </c:pt>
                <c:pt idx="60">
                  <c:v>3.6999999999999998E-2</c:v>
                </c:pt>
                <c:pt idx="61">
                  <c:v>-8.0000000000000002E-3</c:v>
                </c:pt>
                <c:pt idx="62">
                  <c:v>7.5999999999999998E-2</c:v>
                </c:pt>
                <c:pt idx="64">
                  <c:v>0.13500000000000001</c:v>
                </c:pt>
                <c:pt idx="65">
                  <c:v>9.6000000000000002E-2</c:v>
                </c:pt>
                <c:pt idx="67">
                  <c:v>5.6999999999999995E-2</c:v>
                </c:pt>
                <c:pt idx="68">
                  <c:v>0</c:v>
                </c:pt>
                <c:pt idx="69">
                  <c:v>4.8000000000000001E-2</c:v>
                </c:pt>
                <c:pt idx="70">
                  <c:v>0</c:v>
                </c:pt>
                <c:pt idx="71">
                  <c:v>5.7999999999999996E-2</c:v>
                </c:pt>
                <c:pt idx="72">
                  <c:v>0.04</c:v>
                </c:pt>
                <c:pt idx="73">
                  <c:v>0.10300000000000001</c:v>
                </c:pt>
                <c:pt idx="74">
                  <c:v>6.2E-2</c:v>
                </c:pt>
                <c:pt idx="75">
                  <c:v>4.7E-2</c:v>
                </c:pt>
                <c:pt idx="76">
                  <c:v>3.1E-2</c:v>
                </c:pt>
                <c:pt idx="77">
                  <c:v>7.8E-2</c:v>
                </c:pt>
                <c:pt idx="78">
                  <c:v>0</c:v>
                </c:pt>
                <c:pt idx="79">
                  <c:v>8.1000000000000003E-2</c:v>
                </c:pt>
                <c:pt idx="80">
                  <c:v>0.02</c:v>
                </c:pt>
                <c:pt idx="81">
                  <c:v>6.3E-2</c:v>
                </c:pt>
                <c:pt idx="82">
                  <c:v>5.8999999999999997E-2</c:v>
                </c:pt>
                <c:pt idx="84">
                  <c:v>8.1000000000000003E-2</c:v>
                </c:pt>
                <c:pt idx="85">
                  <c:v>9.6000000000000002E-2</c:v>
                </c:pt>
                <c:pt idx="86">
                  <c:v>2.0999999999999998E-2</c:v>
                </c:pt>
                <c:pt idx="87">
                  <c:v>0.10200000000000001</c:v>
                </c:pt>
                <c:pt idx="89">
                  <c:v>9.5000000000000001E-2</c:v>
                </c:pt>
                <c:pt idx="90">
                  <c:v>6.2E-2</c:v>
                </c:pt>
                <c:pt idx="91">
                  <c:v>6.4000000000000001E-2</c:v>
                </c:pt>
                <c:pt idx="92">
                  <c:v>8.2000000000000003E-2</c:v>
                </c:pt>
                <c:pt idx="94">
                  <c:v>0.11899999999999999</c:v>
                </c:pt>
                <c:pt idx="95">
                  <c:v>5.8999999999999997E-2</c:v>
                </c:pt>
                <c:pt idx="96">
                  <c:v>3.5000000000000003E-2</c:v>
                </c:pt>
                <c:pt idx="97">
                  <c:v>0.08</c:v>
                </c:pt>
                <c:pt idx="99">
                  <c:v>8.8000000000000009E-2</c:v>
                </c:pt>
                <c:pt idx="100">
                  <c:v>3.5000000000000003E-2</c:v>
                </c:pt>
                <c:pt idx="101">
                  <c:v>4.3999999999999997E-2</c:v>
                </c:pt>
                <c:pt idx="102">
                  <c:v>0.12399999999999999</c:v>
                </c:pt>
                <c:pt idx="103">
                  <c:v>7.0000000000000007E-2</c:v>
                </c:pt>
                <c:pt idx="104">
                  <c:v>0.13900000000000001</c:v>
                </c:pt>
                <c:pt idx="105">
                  <c:v>4.7E-2</c:v>
                </c:pt>
                <c:pt idx="106">
                  <c:v>6.6000000000000003E-2</c:v>
                </c:pt>
                <c:pt idx="107">
                  <c:v>0.10800000000000001</c:v>
                </c:pt>
                <c:pt idx="108">
                  <c:v>8.5000000000000006E-2</c:v>
                </c:pt>
                <c:pt idx="109">
                  <c:v>0.124</c:v>
                </c:pt>
                <c:pt idx="110">
                  <c:v>9.0999999999999998E-2</c:v>
                </c:pt>
                <c:pt idx="112">
                  <c:v>6.9000000000000006E-2</c:v>
                </c:pt>
                <c:pt idx="113">
                  <c:v>9.1999999999999998E-2</c:v>
                </c:pt>
                <c:pt idx="114">
                  <c:v>8.3000000000000004E-2</c:v>
                </c:pt>
                <c:pt idx="115">
                  <c:v>2.7E-2</c:v>
                </c:pt>
                <c:pt idx="116">
                  <c:v>0.14299999999999999</c:v>
                </c:pt>
                <c:pt idx="117">
                  <c:v>9.9000000000000005E-2</c:v>
                </c:pt>
                <c:pt idx="119">
                  <c:v>6.7000000000000004E-2</c:v>
                </c:pt>
                <c:pt idx="120">
                  <c:v>8.4000000000000005E-2</c:v>
                </c:pt>
                <c:pt idx="121">
                  <c:v>8.7999999999999995E-2</c:v>
                </c:pt>
                <c:pt idx="122">
                  <c:v>7.7999999999999986E-2</c:v>
                </c:pt>
                <c:pt idx="123">
                  <c:v>6.3E-2</c:v>
                </c:pt>
                <c:pt idx="124">
                  <c:v>7.6999999999999999E-2</c:v>
                </c:pt>
                <c:pt idx="126">
                  <c:v>9.9000000000000005E-2</c:v>
                </c:pt>
                <c:pt idx="127">
                  <c:v>0.12000000000000001</c:v>
                </c:pt>
                <c:pt idx="128">
                  <c:v>0.22999999999999998</c:v>
                </c:pt>
                <c:pt idx="129">
                  <c:v>0.11</c:v>
                </c:pt>
                <c:pt idx="130">
                  <c:v>7.2000000000000008E-2</c:v>
                </c:pt>
                <c:pt idx="131">
                  <c:v>0.153</c:v>
                </c:pt>
                <c:pt idx="133">
                  <c:v>6.2E-2</c:v>
                </c:pt>
                <c:pt idx="134">
                  <c:v>0.127</c:v>
                </c:pt>
                <c:pt idx="135">
                  <c:v>0.22699999999999998</c:v>
                </c:pt>
                <c:pt idx="136">
                  <c:v>0.109</c:v>
                </c:pt>
                <c:pt idx="137">
                  <c:v>5.5E-2</c:v>
                </c:pt>
                <c:pt idx="138">
                  <c:v>0.14799999999999999</c:v>
                </c:pt>
                <c:pt idx="140">
                  <c:v>7.8000000000000014E-2</c:v>
                </c:pt>
                <c:pt idx="141">
                  <c:v>9.2999999999999999E-2</c:v>
                </c:pt>
                <c:pt idx="142">
                  <c:v>0.219</c:v>
                </c:pt>
                <c:pt idx="143">
                  <c:v>0.124</c:v>
                </c:pt>
                <c:pt idx="144">
                  <c:v>6.0999999999999999E-2</c:v>
                </c:pt>
                <c:pt idx="145">
                  <c:v>0.14600000000000002</c:v>
                </c:pt>
                <c:pt idx="147">
                  <c:v>7.6999999999999999E-2</c:v>
                </c:pt>
                <c:pt idx="148">
                  <c:v>9.6000000000000002E-2</c:v>
                </c:pt>
                <c:pt idx="149">
                  <c:v>0.21900000000000003</c:v>
                </c:pt>
                <c:pt idx="150">
                  <c:v>0.11700000000000001</c:v>
                </c:pt>
                <c:pt idx="151">
                  <c:v>5.3999999999999999E-2</c:v>
                </c:pt>
                <c:pt idx="152">
                  <c:v>0.14399999999999999</c:v>
                </c:pt>
                <c:pt idx="153">
                  <c:v>0</c:v>
                </c:pt>
                <c:pt idx="154">
                  <c:v>3.1999999999999994E-2</c:v>
                </c:pt>
                <c:pt idx="155">
                  <c:v>7.1000000000000008E-2</c:v>
                </c:pt>
                <c:pt idx="156">
                  <c:v>2.2000000000000002E-2</c:v>
                </c:pt>
                <c:pt idx="157">
                  <c:v>7.9000000000000001E-2</c:v>
                </c:pt>
                <c:pt idx="158">
                  <c:v>4.8000000000000001E-2</c:v>
                </c:pt>
                <c:pt idx="159">
                  <c:v>0</c:v>
                </c:pt>
                <c:pt idx="160">
                  <c:v>7.2000000000000008E-2</c:v>
                </c:pt>
                <c:pt idx="161">
                  <c:v>4.5999999999999999E-2</c:v>
                </c:pt>
                <c:pt idx="162">
                  <c:v>2.6000000000000002E-2</c:v>
                </c:pt>
                <c:pt idx="163">
                  <c:v>4.5999999999999999E-2</c:v>
                </c:pt>
                <c:pt idx="164">
                  <c:v>0</c:v>
                </c:pt>
                <c:pt idx="165">
                  <c:v>6.9000000000000006E-2</c:v>
                </c:pt>
                <c:pt idx="166">
                  <c:v>6.4000000000000001E-2</c:v>
                </c:pt>
                <c:pt idx="167">
                  <c:v>5.2000000000000005E-2</c:v>
                </c:pt>
                <c:pt idx="168">
                  <c:v>6.3E-2</c:v>
                </c:pt>
                <c:pt idx="169">
                  <c:v>0</c:v>
                </c:pt>
                <c:pt idx="170">
                  <c:v>0.129</c:v>
                </c:pt>
                <c:pt idx="171">
                  <c:v>0.19</c:v>
                </c:pt>
                <c:pt idx="172">
                  <c:v>0.14000000000000001</c:v>
                </c:pt>
                <c:pt idx="173">
                  <c:v>0.156</c:v>
                </c:pt>
                <c:pt idx="174">
                  <c:v>0</c:v>
                </c:pt>
                <c:pt idx="175">
                  <c:v>6.6000000000000003E-2</c:v>
                </c:pt>
                <c:pt idx="176">
                  <c:v>0.107</c:v>
                </c:pt>
                <c:pt idx="177">
                  <c:v>0.114</c:v>
                </c:pt>
                <c:pt idx="178">
                  <c:v>9.4E-2</c:v>
                </c:pt>
                <c:pt idx="179">
                  <c:v>0</c:v>
                </c:pt>
                <c:pt idx="180">
                  <c:v>6.8000000000000005E-2</c:v>
                </c:pt>
                <c:pt idx="181">
                  <c:v>0.129</c:v>
                </c:pt>
                <c:pt idx="182">
                  <c:v>4.7E-2</c:v>
                </c:pt>
                <c:pt idx="183">
                  <c:v>0.1</c:v>
                </c:pt>
                <c:pt idx="184">
                  <c:v>0</c:v>
                </c:pt>
                <c:pt idx="185">
                  <c:v>3.7999999999999999E-2</c:v>
                </c:pt>
                <c:pt idx="186">
                  <c:v>0.05</c:v>
                </c:pt>
                <c:pt idx="187">
                  <c:v>6.9000000000000006E-2</c:v>
                </c:pt>
                <c:pt idx="188">
                  <c:v>5.4000000000000006E-2</c:v>
                </c:pt>
                <c:pt idx="189">
                  <c:v>0</c:v>
                </c:pt>
                <c:pt idx="190">
                  <c:v>4.9000000000000002E-2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CD1-4494-B852-E20CB6EE1C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4776784"/>
        <c:axId val="432736000"/>
      </c:lineChart>
      <c:catAx>
        <c:axId val="4447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32736000"/>
        <c:crosses val="autoZero"/>
        <c:auto val="1"/>
        <c:lblAlgn val="ctr"/>
        <c:lblOffset val="100"/>
        <c:noMultiLvlLbl val="1"/>
      </c:catAx>
      <c:valAx>
        <c:axId val="432736000"/>
        <c:scaling>
          <c:orientation val="minMax"/>
          <c:max val="0.18000000000000002"/>
          <c:min val="0"/>
        </c:scaling>
        <c:delete val="0"/>
        <c:axPos val="l"/>
        <c:majorGridlines/>
        <c:numFmt formatCode="0.000" sourceLinked="1"/>
        <c:majorTickMark val="out"/>
        <c:minorTickMark val="none"/>
        <c:tickLblPos val="nextTo"/>
        <c:crossAx val="444776784"/>
        <c:crosses val="autoZero"/>
        <c:crossBetween val="between"/>
        <c:majorUnit val="9.0000000000000024E-2"/>
        <c:minorUnit val="1.0000000000000002E-3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Distortion!$C$4</c:f>
              <c:strCache>
                <c:ptCount val="1"/>
                <c:pt idx="0">
                  <c:v>Max X</c:v>
                </c:pt>
              </c:strCache>
            </c:strRef>
          </c:tx>
          <c:marker>
            <c:symbol val="none"/>
          </c:marker>
          <c:cat>
            <c:strRef>
              <c:f>Distortion!$B$5:$B$205</c:f>
              <c:strCache>
                <c:ptCount val="132"/>
                <c:pt idx="0">
                  <c:v>1/9/07</c:v>
                </c:pt>
                <c:pt idx="1">
                  <c:v>1/9/07</c:v>
                </c:pt>
                <c:pt idx="2">
                  <c:v>5/19/07</c:v>
                </c:pt>
                <c:pt idx="3">
                  <c:v>8/16/07</c:v>
                </c:pt>
                <c:pt idx="4">
                  <c:v>8/23/07</c:v>
                </c:pt>
                <c:pt idx="5">
                  <c:v>8/27/07</c:v>
                </c:pt>
                <c:pt idx="6">
                  <c:v>7/17/08</c:v>
                </c:pt>
                <c:pt idx="7">
                  <c:v>10/18/08</c:v>
                </c:pt>
                <c:pt idx="8">
                  <c:v>11/9/09</c:v>
                </c:pt>
                <c:pt idx="9">
                  <c:v>1/4/10</c:v>
                </c:pt>
                <c:pt idx="10">
                  <c:v>2/15/10</c:v>
                </c:pt>
                <c:pt idx="11">
                  <c:v>5/22/10</c:v>
                </c:pt>
                <c:pt idx="12">
                  <c:v>6/27/11</c:v>
                </c:pt>
                <c:pt idx="13">
                  <c:v>8/31/11</c:v>
                </c:pt>
                <c:pt idx="14">
                  <c:v>9/26/11</c:v>
                </c:pt>
                <c:pt idx="15">
                  <c:v>11/1/11</c:v>
                </c:pt>
                <c:pt idx="16">
                  <c:v>1/27/12</c:v>
                </c:pt>
                <c:pt idx="17">
                  <c:v>4/25/12</c:v>
                </c:pt>
                <c:pt idx="18">
                  <c:v>7/24/12</c:v>
                </c:pt>
                <c:pt idx="19">
                  <c:v>9/6/12</c:v>
                </c:pt>
                <c:pt idx="20">
                  <c:v>9/22/12</c:v>
                </c:pt>
                <c:pt idx="21">
                  <c:v>12/26/12</c:v>
                </c:pt>
                <c:pt idx="22">
                  <c:v>12/27/12</c:v>
                </c:pt>
                <c:pt idx="23">
                  <c:v>3/30/13</c:v>
                </c:pt>
                <c:pt idx="24">
                  <c:v>10/22/13</c:v>
                </c:pt>
                <c:pt idx="25">
                  <c:v>1/28/14</c:v>
                </c:pt>
                <c:pt idx="26">
                  <c:v>3/17/14</c:v>
                </c:pt>
                <c:pt idx="27">
                  <c:v>3" Conversion, First Checks Ran after NIKON recipe install</c:v>
                </c:pt>
                <c:pt idx="28">
                  <c:v>4/2/15</c:v>
                </c:pt>
                <c:pt idx="29">
                  <c:v>4/2/15</c:v>
                </c:pt>
                <c:pt idx="30">
                  <c:v>4/7/15</c:v>
                </c:pt>
                <c:pt idx="31">
                  <c:v>4/9/15</c:v>
                </c:pt>
                <c:pt idx="32">
                  <c:v>4/9/15</c:v>
                </c:pt>
                <c:pt idx="33">
                  <c:v>Post FIA Signal setup 1F/2F Ratio &amp; LSA Scan speed reduction from 2000 to 1000 microns/second.</c:v>
                </c:pt>
                <c:pt idx="34">
                  <c:v>4/29/15</c:v>
                </c:pt>
                <c:pt idx="35">
                  <c:v>4/29/15</c:v>
                </c:pt>
                <c:pt idx="36">
                  <c:v>4/29/15</c:v>
                </c:pt>
                <c:pt idx="37">
                  <c:v>4/29/15</c:v>
                </c:pt>
                <c:pt idx="38">
                  <c:v>4/29/15</c:v>
                </c:pt>
                <c:pt idx="40">
                  <c:v>4/30/15</c:v>
                </c:pt>
                <c:pt idx="41">
                  <c:v>4/30/15</c:v>
                </c:pt>
                <c:pt idx="42">
                  <c:v>4/30/15</c:v>
                </c:pt>
                <c:pt idx="43">
                  <c:v>4/30/15</c:v>
                </c:pt>
                <c:pt idx="44">
                  <c:v>4/30/15</c:v>
                </c:pt>
                <c:pt idx="46">
                  <c:v>7/14/15</c:v>
                </c:pt>
                <c:pt idx="48">
                  <c:v>12/8/15</c:v>
                </c:pt>
                <c:pt idx="49">
                  <c:v>12/8/15</c:v>
                </c:pt>
                <c:pt idx="50">
                  <c:v>12/8/15</c:v>
                </c:pt>
                <c:pt idx="52">
                  <c:v>12/18/15</c:v>
                </c:pt>
                <c:pt idx="53">
                  <c:v>12/18/15</c:v>
                </c:pt>
                <c:pt idx="54">
                  <c:v>2/15/16</c:v>
                </c:pt>
                <c:pt idx="56">
                  <c:v>4/1/16</c:v>
                </c:pt>
                <c:pt idx="58">
                  <c:v>5/17/16</c:v>
                </c:pt>
                <c:pt idx="60">
                  <c:v>8/31/16</c:v>
                </c:pt>
                <c:pt idx="62">
                  <c:v>9/19/16</c:v>
                </c:pt>
                <c:pt idx="64">
                  <c:v>12/8/16</c:v>
                </c:pt>
                <c:pt idx="66">
                  <c:v>4/6/17</c:v>
                </c:pt>
                <c:pt idx="67">
                  <c:v>4/6/17</c:v>
                </c:pt>
                <c:pt idx="68">
                  <c:v>4/6/17</c:v>
                </c:pt>
                <c:pt idx="69">
                  <c:v>4/6/17</c:v>
                </c:pt>
                <c:pt idx="71">
                  <c:v>7/11/17</c:v>
                </c:pt>
                <c:pt idx="72">
                  <c:v>7/11/17</c:v>
                </c:pt>
                <c:pt idx="73">
                  <c:v>7/11/17</c:v>
                </c:pt>
                <c:pt idx="74">
                  <c:v>7/11/17</c:v>
                </c:pt>
                <c:pt idx="76">
                  <c:v>7/12/17</c:v>
                </c:pt>
                <c:pt idx="78">
                  <c:v>10/17/17</c:v>
                </c:pt>
                <c:pt idx="79">
                  <c:v>12/13/17</c:v>
                </c:pt>
                <c:pt idx="81">
                  <c:v>4/6/18</c:v>
                </c:pt>
                <c:pt idx="82">
                  <c:v>4/6/18</c:v>
                </c:pt>
                <c:pt idx="83">
                  <c:v>4/6/18</c:v>
                </c:pt>
                <c:pt idx="84">
                  <c:v>4/6/18</c:v>
                </c:pt>
                <c:pt idx="85">
                  <c:v>4/6/18</c:v>
                </c:pt>
                <c:pt idx="86">
                  <c:v>4/6/18</c:v>
                </c:pt>
                <c:pt idx="88">
                  <c:v>4/12/18</c:v>
                </c:pt>
                <c:pt idx="89">
                  <c:v>4/12/18</c:v>
                </c:pt>
                <c:pt idx="90">
                  <c:v>4/12/18</c:v>
                </c:pt>
                <c:pt idx="91">
                  <c:v>4/12/18</c:v>
                </c:pt>
                <c:pt idx="93">
                  <c:v>8/28/18</c:v>
                </c:pt>
                <c:pt idx="94">
                  <c:v>8/28/18</c:v>
                </c:pt>
                <c:pt idx="95">
                  <c:v>8/28/18</c:v>
                </c:pt>
                <c:pt idx="96">
                  <c:v>8/28/18</c:v>
                </c:pt>
                <c:pt idx="97">
                  <c:v>11/29/18</c:v>
                </c:pt>
                <c:pt idx="98">
                  <c:v>3/7/19</c:v>
                </c:pt>
                <c:pt idx="99">
                  <c:v>6/10/19</c:v>
                </c:pt>
                <c:pt idx="100">
                  <c:v>6/25/19</c:v>
                </c:pt>
                <c:pt idx="101">
                  <c:v>6/25/19</c:v>
                </c:pt>
                <c:pt idx="102">
                  <c:v>8/30/19</c:v>
                </c:pt>
                <c:pt idx="103">
                  <c:v>10/9/19</c:v>
                </c:pt>
                <c:pt idx="104">
                  <c:v>10/9/19</c:v>
                </c:pt>
                <c:pt idx="105">
                  <c:v>1/8/20</c:v>
                </c:pt>
                <c:pt idx="106">
                  <c:v>4/15/20</c:v>
                </c:pt>
                <c:pt idx="107">
                  <c:v>4/15/20</c:v>
                </c:pt>
                <c:pt idx="108">
                  <c:v>6/15/20</c:v>
                </c:pt>
                <c:pt idx="109">
                  <c:v>6/25/20</c:v>
                </c:pt>
                <c:pt idx="110">
                  <c:v>9/30/20</c:v>
                </c:pt>
                <c:pt idx="111">
                  <c:v>9/30/20</c:v>
                </c:pt>
                <c:pt idx="112">
                  <c:v>1/4/21</c:v>
                </c:pt>
                <c:pt idx="113">
                  <c:v>4/8/21</c:v>
                </c:pt>
                <c:pt idx="114">
                  <c:v>4/23/21</c:v>
                </c:pt>
                <c:pt idx="115">
                  <c:v>7/5/21</c:v>
                </c:pt>
                <c:pt idx="116">
                  <c:v>7/5/21</c:v>
                </c:pt>
                <c:pt idx="117">
                  <c:v>10/8/21</c:v>
                </c:pt>
                <c:pt idx="118">
                  <c:v>3/14/21</c:v>
                </c:pt>
                <c:pt idx="119">
                  <c:v>3/18/22</c:v>
                </c:pt>
                <c:pt idx="120">
                  <c:v>3/19/22</c:v>
                </c:pt>
                <c:pt idx="121">
                  <c:v>4/1/22</c:v>
                </c:pt>
                <c:pt idx="122">
                  <c:v>9/30/22</c:v>
                </c:pt>
                <c:pt idx="123">
                  <c:v>9/30/22</c:v>
                </c:pt>
                <c:pt idx="124">
                  <c:v>9/30/22</c:v>
                </c:pt>
                <c:pt idx="125">
                  <c:v>1/13/23</c:v>
                </c:pt>
                <c:pt idx="126">
                  <c:v>1/13/23</c:v>
                </c:pt>
                <c:pt idx="127">
                  <c:v>1/13/23</c:v>
                </c:pt>
                <c:pt idx="128">
                  <c:v>2/5/23</c:v>
                </c:pt>
                <c:pt idx="129">
                  <c:v>2/5/23</c:v>
                </c:pt>
                <c:pt idx="130">
                  <c:v>2/6/23</c:v>
                </c:pt>
                <c:pt idx="131">
                  <c:v>4/16/23</c:v>
                </c:pt>
              </c:strCache>
            </c:strRef>
          </c:cat>
          <c:val>
            <c:numRef>
              <c:f>Distortion!$C$5:$C$205</c:f>
              <c:numCache>
                <c:formatCode>0.000</c:formatCode>
                <c:ptCount val="201"/>
                <c:pt idx="0">
                  <c:v>2.4E-2</c:v>
                </c:pt>
                <c:pt idx="1">
                  <c:v>3.2000000000000001E-2</c:v>
                </c:pt>
                <c:pt idx="2">
                  <c:v>1.2E-2</c:v>
                </c:pt>
                <c:pt idx="3">
                  <c:v>2.8000000000000001E-2</c:v>
                </c:pt>
                <c:pt idx="4">
                  <c:v>7.0000000000000001E-3</c:v>
                </c:pt>
                <c:pt idx="5">
                  <c:v>1.0999999999999999E-2</c:v>
                </c:pt>
                <c:pt idx="6">
                  <c:v>7.0000000000000001E-3</c:v>
                </c:pt>
                <c:pt idx="7">
                  <c:v>1.4E-2</c:v>
                </c:pt>
                <c:pt idx="8">
                  <c:v>2.7E-2</c:v>
                </c:pt>
                <c:pt idx="9">
                  <c:v>1.4E-2</c:v>
                </c:pt>
                <c:pt idx="10">
                  <c:v>1.7000000000000001E-2</c:v>
                </c:pt>
                <c:pt idx="11">
                  <c:v>1.7000000000000001E-2</c:v>
                </c:pt>
                <c:pt idx="12">
                  <c:v>1.7999999999999999E-2</c:v>
                </c:pt>
                <c:pt idx="13">
                  <c:v>2.1000000000000001E-2</c:v>
                </c:pt>
                <c:pt idx="14">
                  <c:v>7.0000000000000001E-3</c:v>
                </c:pt>
                <c:pt idx="15">
                  <c:v>1.2E-2</c:v>
                </c:pt>
                <c:pt idx="16">
                  <c:v>8.0000000000000002E-3</c:v>
                </c:pt>
                <c:pt idx="17">
                  <c:v>7.0000000000000001E-3</c:v>
                </c:pt>
                <c:pt idx="18">
                  <c:v>8.0000000000000002E-3</c:v>
                </c:pt>
                <c:pt idx="19">
                  <c:v>0.02</c:v>
                </c:pt>
                <c:pt idx="20">
                  <c:v>1.4999999999999999E-2</c:v>
                </c:pt>
                <c:pt idx="21">
                  <c:v>1.6E-2</c:v>
                </c:pt>
                <c:pt idx="22">
                  <c:v>1.2999999999999999E-2</c:v>
                </c:pt>
                <c:pt idx="23">
                  <c:v>1.9E-2</c:v>
                </c:pt>
                <c:pt idx="24">
                  <c:v>2.3E-2</c:v>
                </c:pt>
                <c:pt idx="25">
                  <c:v>1.6E-2</c:v>
                </c:pt>
                <c:pt idx="26">
                  <c:v>2.4E-2</c:v>
                </c:pt>
                <c:pt idx="28">
                  <c:v>6.7000000000000004E-2</c:v>
                </c:pt>
                <c:pt idx="29">
                  <c:v>2.7E-2</c:v>
                </c:pt>
                <c:pt idx="30">
                  <c:v>2.1000000000000001E-2</c:v>
                </c:pt>
                <c:pt idx="31">
                  <c:v>4.3999999999999997E-2</c:v>
                </c:pt>
                <c:pt idx="32">
                  <c:v>9.8000000000000004E-2</c:v>
                </c:pt>
                <c:pt idx="34">
                  <c:v>1.4999999999999999E-2</c:v>
                </c:pt>
                <c:pt idx="35">
                  <c:v>3.4000000000000002E-2</c:v>
                </c:pt>
                <c:pt idx="36">
                  <c:v>2.8000000000000001E-2</c:v>
                </c:pt>
                <c:pt idx="37">
                  <c:v>3.3000000000000002E-2</c:v>
                </c:pt>
                <c:pt idx="38">
                  <c:v>2.7E-2</c:v>
                </c:pt>
                <c:pt idx="40">
                  <c:v>0.03</c:v>
                </c:pt>
                <c:pt idx="41">
                  <c:v>2.4E-2</c:v>
                </c:pt>
                <c:pt idx="42">
                  <c:v>2.3E-2</c:v>
                </c:pt>
                <c:pt idx="43">
                  <c:v>2.5999999999999999E-2</c:v>
                </c:pt>
                <c:pt idx="44">
                  <c:v>0.02</c:v>
                </c:pt>
                <c:pt idx="46">
                  <c:v>2.3E-2</c:v>
                </c:pt>
                <c:pt idx="48">
                  <c:v>0.02</c:v>
                </c:pt>
                <c:pt idx="49">
                  <c:v>1.9E-2</c:v>
                </c:pt>
                <c:pt idx="50">
                  <c:v>3.7999999999999999E-2</c:v>
                </c:pt>
                <c:pt idx="52">
                  <c:v>2.1999999999999999E-2</c:v>
                </c:pt>
                <c:pt idx="53">
                  <c:v>2.5999999999999999E-2</c:v>
                </c:pt>
                <c:pt idx="54">
                  <c:v>1.2999999999999999E-2</c:v>
                </c:pt>
                <c:pt idx="56">
                  <c:v>2.1000000000000001E-2</c:v>
                </c:pt>
                <c:pt idx="58">
                  <c:v>1.4999999999999999E-2</c:v>
                </c:pt>
                <c:pt idx="60">
                  <c:v>2.1999999999999999E-2</c:v>
                </c:pt>
                <c:pt idx="62">
                  <c:v>0.02</c:v>
                </c:pt>
                <c:pt idx="64">
                  <c:v>2.5999999999999999E-2</c:v>
                </c:pt>
                <c:pt idx="66">
                  <c:v>0.03</c:v>
                </c:pt>
                <c:pt idx="67">
                  <c:v>3.1E-2</c:v>
                </c:pt>
                <c:pt idx="68">
                  <c:v>2.7E-2</c:v>
                </c:pt>
                <c:pt idx="69">
                  <c:v>4.1000000000000002E-2</c:v>
                </c:pt>
                <c:pt idx="71">
                  <c:v>2.1000000000000001E-2</c:v>
                </c:pt>
                <c:pt idx="72">
                  <c:v>2.8000000000000001E-2</c:v>
                </c:pt>
                <c:pt idx="73">
                  <c:v>2.3E-2</c:v>
                </c:pt>
                <c:pt idx="74">
                  <c:v>3.5999999999999997E-2</c:v>
                </c:pt>
                <c:pt idx="76">
                  <c:v>2.5999999999999999E-2</c:v>
                </c:pt>
                <c:pt idx="78">
                  <c:v>2.1000000000000001E-2</c:v>
                </c:pt>
                <c:pt idx="79">
                  <c:v>2.3E-2</c:v>
                </c:pt>
                <c:pt idx="81">
                  <c:v>4.5999999999999999E-2</c:v>
                </c:pt>
                <c:pt idx="82">
                  <c:v>1.9E-2</c:v>
                </c:pt>
                <c:pt idx="83">
                  <c:v>3.2000000000000001E-2</c:v>
                </c:pt>
                <c:pt idx="84">
                  <c:v>2.4E-2</c:v>
                </c:pt>
                <c:pt idx="85">
                  <c:v>0.02</c:v>
                </c:pt>
                <c:pt idx="86">
                  <c:v>1.9E-2</c:v>
                </c:pt>
                <c:pt idx="88">
                  <c:v>2.7E-2</c:v>
                </c:pt>
                <c:pt idx="89">
                  <c:v>2.1999999999999999E-2</c:v>
                </c:pt>
                <c:pt idx="90">
                  <c:v>2.1000000000000001E-2</c:v>
                </c:pt>
                <c:pt idx="91">
                  <c:v>2.7E-2</c:v>
                </c:pt>
                <c:pt idx="93">
                  <c:v>0.02</c:v>
                </c:pt>
                <c:pt idx="94">
                  <c:v>1.7999999999999999E-2</c:v>
                </c:pt>
                <c:pt idx="95">
                  <c:v>2.3E-2</c:v>
                </c:pt>
                <c:pt idx="96">
                  <c:v>1.2E-2</c:v>
                </c:pt>
                <c:pt idx="97">
                  <c:v>1.0999999999999999E-2</c:v>
                </c:pt>
                <c:pt idx="98">
                  <c:v>2.5000000000000001E-2</c:v>
                </c:pt>
                <c:pt idx="99">
                  <c:v>3.1E-2</c:v>
                </c:pt>
                <c:pt idx="100">
                  <c:v>2.1999999999999999E-2</c:v>
                </c:pt>
                <c:pt idx="101">
                  <c:v>0.02</c:v>
                </c:pt>
                <c:pt idx="102">
                  <c:v>5.0000000000000001E-3</c:v>
                </c:pt>
                <c:pt idx="103">
                  <c:v>0.01</c:v>
                </c:pt>
                <c:pt idx="104">
                  <c:v>7.0000000000000001E-3</c:v>
                </c:pt>
                <c:pt idx="105">
                  <c:v>1.9E-2</c:v>
                </c:pt>
                <c:pt idx="106">
                  <c:v>2.4E-2</c:v>
                </c:pt>
                <c:pt idx="107">
                  <c:v>0.02</c:v>
                </c:pt>
                <c:pt idx="108">
                  <c:v>1.9E-2</c:v>
                </c:pt>
                <c:pt idx="109">
                  <c:v>0.02</c:v>
                </c:pt>
                <c:pt idx="110">
                  <c:v>3.1E-2</c:v>
                </c:pt>
                <c:pt idx="111">
                  <c:v>1.6E-2</c:v>
                </c:pt>
                <c:pt idx="112">
                  <c:v>2.1000000000000001E-2</c:v>
                </c:pt>
                <c:pt idx="113">
                  <c:v>1.9E-2</c:v>
                </c:pt>
                <c:pt idx="114">
                  <c:v>1.4E-2</c:v>
                </c:pt>
                <c:pt idx="115">
                  <c:v>2.4E-2</c:v>
                </c:pt>
                <c:pt idx="116">
                  <c:v>2.4E-2</c:v>
                </c:pt>
                <c:pt idx="117">
                  <c:v>1.7000000000000001E-2</c:v>
                </c:pt>
                <c:pt idx="118">
                  <c:v>2.5999999999999999E-2</c:v>
                </c:pt>
                <c:pt idx="119">
                  <c:v>2.7E-2</c:v>
                </c:pt>
                <c:pt idx="120">
                  <c:v>2.9000000000000001E-2</c:v>
                </c:pt>
                <c:pt idx="121">
                  <c:v>2.4E-2</c:v>
                </c:pt>
                <c:pt idx="122">
                  <c:v>0.03</c:v>
                </c:pt>
                <c:pt idx="123">
                  <c:v>3.1E-2</c:v>
                </c:pt>
                <c:pt idx="124">
                  <c:v>3.1E-2</c:v>
                </c:pt>
                <c:pt idx="125">
                  <c:v>2.5999999999999999E-2</c:v>
                </c:pt>
                <c:pt idx="126">
                  <c:v>2.4E-2</c:v>
                </c:pt>
                <c:pt idx="127">
                  <c:v>2.4E-2</c:v>
                </c:pt>
                <c:pt idx="128">
                  <c:v>7.0000000000000001E-3</c:v>
                </c:pt>
                <c:pt idx="129">
                  <c:v>1.2E-2</c:v>
                </c:pt>
                <c:pt idx="130">
                  <c:v>1.9E-2</c:v>
                </c:pt>
                <c:pt idx="131">
                  <c:v>7.0000000000000001E-3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0B0-4FE7-B50A-D2D31DED4642}"/>
            </c:ext>
          </c:extLst>
        </c:ser>
        <c:ser>
          <c:idx val="3"/>
          <c:order val="1"/>
          <c:tx>
            <c:strRef>
              <c:f>Distortion!$D$4</c:f>
              <c:strCache>
                <c:ptCount val="1"/>
                <c:pt idx="0">
                  <c:v>Max Y</c:v>
                </c:pt>
              </c:strCache>
            </c:strRef>
          </c:tx>
          <c:marker>
            <c:symbol val="none"/>
          </c:marker>
          <c:cat>
            <c:strRef>
              <c:f>Distortion!$B$5:$B$205</c:f>
              <c:strCache>
                <c:ptCount val="132"/>
                <c:pt idx="0">
                  <c:v>1/9/07</c:v>
                </c:pt>
                <c:pt idx="1">
                  <c:v>1/9/07</c:v>
                </c:pt>
                <c:pt idx="2">
                  <c:v>5/19/07</c:v>
                </c:pt>
                <c:pt idx="3">
                  <c:v>8/16/07</c:v>
                </c:pt>
                <c:pt idx="4">
                  <c:v>8/23/07</c:v>
                </c:pt>
                <c:pt idx="5">
                  <c:v>8/27/07</c:v>
                </c:pt>
                <c:pt idx="6">
                  <c:v>7/17/08</c:v>
                </c:pt>
                <c:pt idx="7">
                  <c:v>10/18/08</c:v>
                </c:pt>
                <c:pt idx="8">
                  <c:v>11/9/09</c:v>
                </c:pt>
                <c:pt idx="9">
                  <c:v>1/4/10</c:v>
                </c:pt>
                <c:pt idx="10">
                  <c:v>2/15/10</c:v>
                </c:pt>
                <c:pt idx="11">
                  <c:v>5/22/10</c:v>
                </c:pt>
                <c:pt idx="12">
                  <c:v>6/27/11</c:v>
                </c:pt>
                <c:pt idx="13">
                  <c:v>8/31/11</c:v>
                </c:pt>
                <c:pt idx="14">
                  <c:v>9/26/11</c:v>
                </c:pt>
                <c:pt idx="15">
                  <c:v>11/1/11</c:v>
                </c:pt>
                <c:pt idx="16">
                  <c:v>1/27/12</c:v>
                </c:pt>
                <c:pt idx="17">
                  <c:v>4/25/12</c:v>
                </c:pt>
                <c:pt idx="18">
                  <c:v>7/24/12</c:v>
                </c:pt>
                <c:pt idx="19">
                  <c:v>9/6/12</c:v>
                </c:pt>
                <c:pt idx="20">
                  <c:v>9/22/12</c:v>
                </c:pt>
                <c:pt idx="21">
                  <c:v>12/26/12</c:v>
                </c:pt>
                <c:pt idx="22">
                  <c:v>12/27/12</c:v>
                </c:pt>
                <c:pt idx="23">
                  <c:v>3/30/13</c:v>
                </c:pt>
                <c:pt idx="24">
                  <c:v>10/22/13</c:v>
                </c:pt>
                <c:pt idx="25">
                  <c:v>1/28/14</c:v>
                </c:pt>
                <c:pt idx="26">
                  <c:v>3/17/14</c:v>
                </c:pt>
                <c:pt idx="27">
                  <c:v>3" Conversion, First Checks Ran after NIKON recipe install</c:v>
                </c:pt>
                <c:pt idx="28">
                  <c:v>4/2/15</c:v>
                </c:pt>
                <c:pt idx="29">
                  <c:v>4/2/15</c:v>
                </c:pt>
                <c:pt idx="30">
                  <c:v>4/7/15</c:v>
                </c:pt>
                <c:pt idx="31">
                  <c:v>4/9/15</c:v>
                </c:pt>
                <c:pt idx="32">
                  <c:v>4/9/15</c:v>
                </c:pt>
                <c:pt idx="33">
                  <c:v>Post FIA Signal setup 1F/2F Ratio &amp; LSA Scan speed reduction from 2000 to 1000 microns/second.</c:v>
                </c:pt>
                <c:pt idx="34">
                  <c:v>4/29/15</c:v>
                </c:pt>
                <c:pt idx="35">
                  <c:v>4/29/15</c:v>
                </c:pt>
                <c:pt idx="36">
                  <c:v>4/29/15</c:v>
                </c:pt>
                <c:pt idx="37">
                  <c:v>4/29/15</c:v>
                </c:pt>
                <c:pt idx="38">
                  <c:v>4/29/15</c:v>
                </c:pt>
                <c:pt idx="40">
                  <c:v>4/30/15</c:v>
                </c:pt>
                <c:pt idx="41">
                  <c:v>4/30/15</c:v>
                </c:pt>
                <c:pt idx="42">
                  <c:v>4/30/15</c:v>
                </c:pt>
                <c:pt idx="43">
                  <c:v>4/30/15</c:v>
                </c:pt>
                <c:pt idx="44">
                  <c:v>4/30/15</c:v>
                </c:pt>
                <c:pt idx="46">
                  <c:v>7/14/15</c:v>
                </c:pt>
                <c:pt idx="48">
                  <c:v>12/8/15</c:v>
                </c:pt>
                <c:pt idx="49">
                  <c:v>12/8/15</c:v>
                </c:pt>
                <c:pt idx="50">
                  <c:v>12/8/15</c:v>
                </c:pt>
                <c:pt idx="52">
                  <c:v>12/18/15</c:v>
                </c:pt>
                <c:pt idx="53">
                  <c:v>12/18/15</c:v>
                </c:pt>
                <c:pt idx="54">
                  <c:v>2/15/16</c:v>
                </c:pt>
                <c:pt idx="56">
                  <c:v>4/1/16</c:v>
                </c:pt>
                <c:pt idx="58">
                  <c:v>5/17/16</c:v>
                </c:pt>
                <c:pt idx="60">
                  <c:v>8/31/16</c:v>
                </c:pt>
                <c:pt idx="62">
                  <c:v>9/19/16</c:v>
                </c:pt>
                <c:pt idx="64">
                  <c:v>12/8/16</c:v>
                </c:pt>
                <c:pt idx="66">
                  <c:v>4/6/17</c:v>
                </c:pt>
                <c:pt idx="67">
                  <c:v>4/6/17</c:v>
                </c:pt>
                <c:pt idx="68">
                  <c:v>4/6/17</c:v>
                </c:pt>
                <c:pt idx="69">
                  <c:v>4/6/17</c:v>
                </c:pt>
                <c:pt idx="71">
                  <c:v>7/11/17</c:v>
                </c:pt>
                <c:pt idx="72">
                  <c:v>7/11/17</c:v>
                </c:pt>
                <c:pt idx="73">
                  <c:v>7/11/17</c:v>
                </c:pt>
                <c:pt idx="74">
                  <c:v>7/11/17</c:v>
                </c:pt>
                <c:pt idx="76">
                  <c:v>7/12/17</c:v>
                </c:pt>
                <c:pt idx="78">
                  <c:v>10/17/17</c:v>
                </c:pt>
                <c:pt idx="79">
                  <c:v>12/13/17</c:v>
                </c:pt>
                <c:pt idx="81">
                  <c:v>4/6/18</c:v>
                </c:pt>
                <c:pt idx="82">
                  <c:v>4/6/18</c:v>
                </c:pt>
                <c:pt idx="83">
                  <c:v>4/6/18</c:v>
                </c:pt>
                <c:pt idx="84">
                  <c:v>4/6/18</c:v>
                </c:pt>
                <c:pt idx="85">
                  <c:v>4/6/18</c:v>
                </c:pt>
                <c:pt idx="86">
                  <c:v>4/6/18</c:v>
                </c:pt>
                <c:pt idx="88">
                  <c:v>4/12/18</c:v>
                </c:pt>
                <c:pt idx="89">
                  <c:v>4/12/18</c:v>
                </c:pt>
                <c:pt idx="90">
                  <c:v>4/12/18</c:v>
                </c:pt>
                <c:pt idx="91">
                  <c:v>4/12/18</c:v>
                </c:pt>
                <c:pt idx="93">
                  <c:v>8/28/18</c:v>
                </c:pt>
                <c:pt idx="94">
                  <c:v>8/28/18</c:v>
                </c:pt>
                <c:pt idx="95">
                  <c:v>8/28/18</c:v>
                </c:pt>
                <c:pt idx="96">
                  <c:v>8/28/18</c:v>
                </c:pt>
                <c:pt idx="97">
                  <c:v>11/29/18</c:v>
                </c:pt>
                <c:pt idx="98">
                  <c:v>3/7/19</c:v>
                </c:pt>
                <c:pt idx="99">
                  <c:v>6/10/19</c:v>
                </c:pt>
                <c:pt idx="100">
                  <c:v>6/25/19</c:v>
                </c:pt>
                <c:pt idx="101">
                  <c:v>6/25/19</c:v>
                </c:pt>
                <c:pt idx="102">
                  <c:v>8/30/19</c:v>
                </c:pt>
                <c:pt idx="103">
                  <c:v>10/9/19</c:v>
                </c:pt>
                <c:pt idx="104">
                  <c:v>10/9/19</c:v>
                </c:pt>
                <c:pt idx="105">
                  <c:v>1/8/20</c:v>
                </c:pt>
                <c:pt idx="106">
                  <c:v>4/15/20</c:v>
                </c:pt>
                <c:pt idx="107">
                  <c:v>4/15/20</c:v>
                </c:pt>
                <c:pt idx="108">
                  <c:v>6/15/20</c:v>
                </c:pt>
                <c:pt idx="109">
                  <c:v>6/25/20</c:v>
                </c:pt>
                <c:pt idx="110">
                  <c:v>9/30/20</c:v>
                </c:pt>
                <c:pt idx="111">
                  <c:v>9/30/20</c:v>
                </c:pt>
                <c:pt idx="112">
                  <c:v>1/4/21</c:v>
                </c:pt>
                <c:pt idx="113">
                  <c:v>4/8/21</c:v>
                </c:pt>
                <c:pt idx="114">
                  <c:v>4/23/21</c:v>
                </c:pt>
                <c:pt idx="115">
                  <c:v>7/5/21</c:v>
                </c:pt>
                <c:pt idx="116">
                  <c:v>7/5/21</c:v>
                </c:pt>
                <c:pt idx="117">
                  <c:v>10/8/21</c:v>
                </c:pt>
                <c:pt idx="118">
                  <c:v>3/14/21</c:v>
                </c:pt>
                <c:pt idx="119">
                  <c:v>3/18/22</c:v>
                </c:pt>
                <c:pt idx="120">
                  <c:v>3/19/22</c:v>
                </c:pt>
                <c:pt idx="121">
                  <c:v>4/1/22</c:v>
                </c:pt>
                <c:pt idx="122">
                  <c:v>9/30/22</c:v>
                </c:pt>
                <c:pt idx="123">
                  <c:v>9/30/22</c:v>
                </c:pt>
                <c:pt idx="124">
                  <c:v>9/30/22</c:v>
                </c:pt>
                <c:pt idx="125">
                  <c:v>1/13/23</c:v>
                </c:pt>
                <c:pt idx="126">
                  <c:v>1/13/23</c:v>
                </c:pt>
                <c:pt idx="127">
                  <c:v>1/13/23</c:v>
                </c:pt>
                <c:pt idx="128">
                  <c:v>2/5/23</c:v>
                </c:pt>
                <c:pt idx="129">
                  <c:v>2/5/23</c:v>
                </c:pt>
                <c:pt idx="130">
                  <c:v>2/6/23</c:v>
                </c:pt>
                <c:pt idx="131">
                  <c:v>4/16/23</c:v>
                </c:pt>
              </c:strCache>
            </c:strRef>
          </c:cat>
          <c:val>
            <c:numRef>
              <c:f>Distortion!$D$5:$D$205</c:f>
              <c:numCache>
                <c:formatCode>0.000</c:formatCode>
                <c:ptCount val="201"/>
                <c:pt idx="0">
                  <c:v>5.7000000000000002E-2</c:v>
                </c:pt>
                <c:pt idx="1">
                  <c:v>0.06</c:v>
                </c:pt>
                <c:pt idx="2">
                  <c:v>5.2999999999999999E-2</c:v>
                </c:pt>
                <c:pt idx="3">
                  <c:v>5.8000000000000003E-2</c:v>
                </c:pt>
                <c:pt idx="4">
                  <c:v>1.9E-2</c:v>
                </c:pt>
                <c:pt idx="5">
                  <c:v>1.9E-2</c:v>
                </c:pt>
                <c:pt idx="6">
                  <c:v>4.2000000000000003E-2</c:v>
                </c:pt>
                <c:pt idx="7">
                  <c:v>3.7999999999999999E-2</c:v>
                </c:pt>
                <c:pt idx="8">
                  <c:v>3.9E-2</c:v>
                </c:pt>
                <c:pt idx="9">
                  <c:v>4.1000000000000002E-2</c:v>
                </c:pt>
                <c:pt idx="10">
                  <c:v>5.3999999999999999E-2</c:v>
                </c:pt>
                <c:pt idx="11">
                  <c:v>5.8999999999999997E-2</c:v>
                </c:pt>
                <c:pt idx="12">
                  <c:v>3.6999999999999998E-2</c:v>
                </c:pt>
                <c:pt idx="13">
                  <c:v>2.3E-2</c:v>
                </c:pt>
                <c:pt idx="14">
                  <c:v>4.2000000000000003E-2</c:v>
                </c:pt>
                <c:pt idx="15">
                  <c:v>2.5000000000000001E-2</c:v>
                </c:pt>
                <c:pt idx="16">
                  <c:v>4.9000000000000002E-2</c:v>
                </c:pt>
                <c:pt idx="17">
                  <c:v>3.4000000000000002E-2</c:v>
                </c:pt>
                <c:pt idx="18">
                  <c:v>3.9E-2</c:v>
                </c:pt>
                <c:pt idx="19">
                  <c:v>5.3999999999999999E-2</c:v>
                </c:pt>
                <c:pt idx="20">
                  <c:v>3.7999999999999999E-2</c:v>
                </c:pt>
                <c:pt idx="21">
                  <c:v>6.9000000000000006E-2</c:v>
                </c:pt>
                <c:pt idx="22">
                  <c:v>5.0999999999999997E-2</c:v>
                </c:pt>
                <c:pt idx="23">
                  <c:v>5.3999999999999999E-2</c:v>
                </c:pt>
                <c:pt idx="24">
                  <c:v>3.5999999999999997E-2</c:v>
                </c:pt>
                <c:pt idx="25">
                  <c:v>5.8000000000000003E-2</c:v>
                </c:pt>
                <c:pt idx="26">
                  <c:v>5.2999999999999999E-2</c:v>
                </c:pt>
                <c:pt idx="28">
                  <c:v>9.9000000000000005E-2</c:v>
                </c:pt>
                <c:pt idx="29">
                  <c:v>0.108</c:v>
                </c:pt>
                <c:pt idx="30">
                  <c:v>3.3000000000000002E-2</c:v>
                </c:pt>
                <c:pt idx="31">
                  <c:v>4.3999999999999997E-2</c:v>
                </c:pt>
                <c:pt idx="32">
                  <c:v>5.3999999999999999E-2</c:v>
                </c:pt>
                <c:pt idx="34">
                  <c:v>6.4000000000000001E-2</c:v>
                </c:pt>
                <c:pt idx="35">
                  <c:v>5.0999999999999997E-2</c:v>
                </c:pt>
                <c:pt idx="36">
                  <c:v>7.2999999999999995E-2</c:v>
                </c:pt>
                <c:pt idx="37">
                  <c:v>4.3999999999999997E-2</c:v>
                </c:pt>
                <c:pt idx="38">
                  <c:v>5.2999999999999999E-2</c:v>
                </c:pt>
                <c:pt idx="40">
                  <c:v>6.0999999999999999E-2</c:v>
                </c:pt>
                <c:pt idx="41">
                  <c:v>3.6999999999999998E-2</c:v>
                </c:pt>
                <c:pt idx="42">
                  <c:v>4.4999999999999998E-2</c:v>
                </c:pt>
                <c:pt idx="43">
                  <c:v>4.3999999999999997E-2</c:v>
                </c:pt>
                <c:pt idx="44">
                  <c:v>5.3999999999999999E-2</c:v>
                </c:pt>
                <c:pt idx="46">
                  <c:v>3.1E-2</c:v>
                </c:pt>
                <c:pt idx="48">
                  <c:v>1.7000000000000001E-2</c:v>
                </c:pt>
                <c:pt idx="49">
                  <c:v>5.3999999999999999E-2</c:v>
                </c:pt>
                <c:pt idx="50">
                  <c:v>2E-3</c:v>
                </c:pt>
                <c:pt idx="52">
                  <c:v>0.05</c:v>
                </c:pt>
                <c:pt idx="53">
                  <c:v>4.3999999999999997E-2</c:v>
                </c:pt>
                <c:pt idx="54">
                  <c:v>5.1999999999999998E-2</c:v>
                </c:pt>
                <c:pt idx="56">
                  <c:v>2.5000000000000001E-2</c:v>
                </c:pt>
                <c:pt idx="58">
                  <c:v>3.9E-2</c:v>
                </c:pt>
                <c:pt idx="60">
                  <c:v>3.1E-2</c:v>
                </c:pt>
                <c:pt idx="62">
                  <c:v>5.6000000000000001E-2</c:v>
                </c:pt>
                <c:pt idx="64">
                  <c:v>6.0999999999999999E-2</c:v>
                </c:pt>
                <c:pt idx="66">
                  <c:v>7.1999999999999995E-2</c:v>
                </c:pt>
                <c:pt idx="67">
                  <c:v>6.4000000000000001E-2</c:v>
                </c:pt>
                <c:pt idx="68">
                  <c:v>6.2E-2</c:v>
                </c:pt>
                <c:pt idx="69">
                  <c:v>4.9000000000000002E-2</c:v>
                </c:pt>
                <c:pt idx="71">
                  <c:v>5.0999999999999997E-2</c:v>
                </c:pt>
                <c:pt idx="72">
                  <c:v>5.3999999999999999E-2</c:v>
                </c:pt>
                <c:pt idx="73">
                  <c:v>6.4000000000000001E-2</c:v>
                </c:pt>
                <c:pt idx="74">
                  <c:v>4.4999999999999998E-2</c:v>
                </c:pt>
                <c:pt idx="76">
                  <c:v>4.4999999999999998E-2</c:v>
                </c:pt>
                <c:pt idx="78">
                  <c:v>5.2999999999999999E-2</c:v>
                </c:pt>
                <c:pt idx="79">
                  <c:v>0.06</c:v>
                </c:pt>
                <c:pt idx="81">
                  <c:v>4.2000000000000003E-2</c:v>
                </c:pt>
                <c:pt idx="82">
                  <c:v>2.5999999999999999E-2</c:v>
                </c:pt>
                <c:pt idx="83">
                  <c:v>2.1999999999999999E-2</c:v>
                </c:pt>
                <c:pt idx="84">
                  <c:v>0.03</c:v>
                </c:pt>
                <c:pt idx="85">
                  <c:v>1.6E-2</c:v>
                </c:pt>
                <c:pt idx="86">
                  <c:v>0.02</c:v>
                </c:pt>
                <c:pt idx="88">
                  <c:v>5.0999999999999997E-2</c:v>
                </c:pt>
                <c:pt idx="89">
                  <c:v>4.2999999999999997E-2</c:v>
                </c:pt>
                <c:pt idx="90">
                  <c:v>3.7999999999999999E-2</c:v>
                </c:pt>
                <c:pt idx="91">
                  <c:v>2.9000000000000001E-2</c:v>
                </c:pt>
                <c:pt idx="93">
                  <c:v>7.0999999999999994E-2</c:v>
                </c:pt>
                <c:pt idx="94">
                  <c:v>6.6000000000000003E-2</c:v>
                </c:pt>
                <c:pt idx="95">
                  <c:v>6.0999999999999999E-2</c:v>
                </c:pt>
                <c:pt idx="96">
                  <c:v>4.8000000000000001E-2</c:v>
                </c:pt>
                <c:pt idx="97">
                  <c:v>4.4999999999999998E-2</c:v>
                </c:pt>
                <c:pt idx="98">
                  <c:v>3.9E-2</c:v>
                </c:pt>
                <c:pt idx="99">
                  <c:v>5.0999999999999997E-2</c:v>
                </c:pt>
                <c:pt idx="100">
                  <c:v>6.7000000000000004E-2</c:v>
                </c:pt>
                <c:pt idx="101">
                  <c:v>5.3999999999999999E-2</c:v>
                </c:pt>
                <c:pt idx="102">
                  <c:v>3.7999999999999999E-2</c:v>
                </c:pt>
                <c:pt idx="103">
                  <c:v>6.0999999999999999E-2</c:v>
                </c:pt>
                <c:pt idx="104">
                  <c:v>4.9000000000000002E-2</c:v>
                </c:pt>
                <c:pt idx="105">
                  <c:v>2.1999999999999999E-2</c:v>
                </c:pt>
                <c:pt idx="106">
                  <c:v>7.0999999999999994E-2</c:v>
                </c:pt>
                <c:pt idx="107">
                  <c:v>0.04</c:v>
                </c:pt>
                <c:pt idx="108">
                  <c:v>3.9E-2</c:v>
                </c:pt>
                <c:pt idx="109">
                  <c:v>4.1000000000000002E-2</c:v>
                </c:pt>
                <c:pt idx="110">
                  <c:v>7.9000000000000001E-2</c:v>
                </c:pt>
                <c:pt idx="111">
                  <c:v>3.6999999999999998E-2</c:v>
                </c:pt>
                <c:pt idx="112">
                  <c:v>3.1E-2</c:v>
                </c:pt>
                <c:pt idx="113">
                  <c:v>5.6000000000000001E-2</c:v>
                </c:pt>
                <c:pt idx="114">
                  <c:v>4.3999999999999997E-2</c:v>
                </c:pt>
                <c:pt idx="115">
                  <c:v>6.8000000000000005E-2</c:v>
                </c:pt>
                <c:pt idx="116">
                  <c:v>4.9000000000000002E-2</c:v>
                </c:pt>
                <c:pt idx="117">
                  <c:v>5.6000000000000001E-2</c:v>
                </c:pt>
                <c:pt idx="118">
                  <c:v>4.4999999999999998E-2</c:v>
                </c:pt>
                <c:pt idx="119">
                  <c:v>3.2000000000000001E-2</c:v>
                </c:pt>
                <c:pt idx="120">
                  <c:v>3.2000000000000001E-2</c:v>
                </c:pt>
                <c:pt idx="121">
                  <c:v>4.8000000000000001E-2</c:v>
                </c:pt>
                <c:pt idx="122">
                  <c:v>6.6000000000000003E-2</c:v>
                </c:pt>
                <c:pt idx="123">
                  <c:v>6.3E-2</c:v>
                </c:pt>
                <c:pt idx="124">
                  <c:v>0.06</c:v>
                </c:pt>
                <c:pt idx="125">
                  <c:v>6.9000000000000006E-2</c:v>
                </c:pt>
                <c:pt idx="126">
                  <c:v>6.0999999999999999E-2</c:v>
                </c:pt>
                <c:pt idx="127">
                  <c:v>5.3999999999999999E-2</c:v>
                </c:pt>
                <c:pt idx="128">
                  <c:v>2.4E-2</c:v>
                </c:pt>
                <c:pt idx="129">
                  <c:v>0.02</c:v>
                </c:pt>
                <c:pt idx="130">
                  <c:v>0.04</c:v>
                </c:pt>
                <c:pt idx="131">
                  <c:v>4.1000000000000002E-2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0B0-4FE7-B50A-D2D31DED4642}"/>
            </c:ext>
          </c:extLst>
        </c:ser>
        <c:ser>
          <c:idx val="0"/>
          <c:order val="2"/>
          <c:tx>
            <c:strRef>
              <c:f>Distortion!$E$4</c:f>
              <c:strCache>
                <c:ptCount val="1"/>
                <c:pt idx="0">
                  <c:v>Min X</c:v>
                </c:pt>
              </c:strCache>
            </c:strRef>
          </c:tx>
          <c:marker>
            <c:symbol val="none"/>
          </c:marker>
          <c:val>
            <c:numRef>
              <c:f>Distortion!$E$5:$E$205</c:f>
              <c:numCache>
                <c:formatCode>0.000</c:formatCode>
                <c:ptCount val="201"/>
                <c:pt idx="0">
                  <c:v>-3.2000000000000001E-2</c:v>
                </c:pt>
                <c:pt idx="1">
                  <c:v>-3.5999999999999997E-2</c:v>
                </c:pt>
                <c:pt idx="2">
                  <c:v>-3.2000000000000001E-2</c:v>
                </c:pt>
                <c:pt idx="3">
                  <c:v>2.4E-2</c:v>
                </c:pt>
                <c:pt idx="4">
                  <c:v>-5.8000000000000003E-2</c:v>
                </c:pt>
                <c:pt idx="5">
                  <c:v>-5.2999999999999999E-2</c:v>
                </c:pt>
                <c:pt idx="6">
                  <c:v>-5.3999999999999999E-2</c:v>
                </c:pt>
                <c:pt idx="7">
                  <c:v>-5.2999999999999999E-2</c:v>
                </c:pt>
                <c:pt idx="8">
                  <c:v>-2.5000000000000001E-2</c:v>
                </c:pt>
                <c:pt idx="9">
                  <c:v>3.9E-2</c:v>
                </c:pt>
                <c:pt idx="10">
                  <c:v>3.7999999999999999E-2</c:v>
                </c:pt>
                <c:pt idx="11">
                  <c:v>-5.2999999999999999E-2</c:v>
                </c:pt>
                <c:pt idx="12">
                  <c:v>-4.5999999999999999E-2</c:v>
                </c:pt>
                <c:pt idx="13">
                  <c:v>-5.3999999999999999E-2</c:v>
                </c:pt>
                <c:pt idx="14">
                  <c:v>-4.2000000000000003E-2</c:v>
                </c:pt>
                <c:pt idx="15">
                  <c:v>-5.3999999999999999E-2</c:v>
                </c:pt>
                <c:pt idx="16">
                  <c:v>-5.2999999999999999E-2</c:v>
                </c:pt>
                <c:pt idx="17">
                  <c:v>-6.0999999999999999E-2</c:v>
                </c:pt>
                <c:pt idx="18">
                  <c:v>-4.4999999999999998E-2</c:v>
                </c:pt>
                <c:pt idx="19">
                  <c:v>-4.8000000000000001E-2</c:v>
                </c:pt>
                <c:pt idx="20">
                  <c:v>-5.5E-2</c:v>
                </c:pt>
                <c:pt idx="21">
                  <c:v>-4.1000000000000002E-2</c:v>
                </c:pt>
                <c:pt idx="22">
                  <c:v>-5.8999999999999997E-2</c:v>
                </c:pt>
                <c:pt idx="23">
                  <c:v>-0.04</c:v>
                </c:pt>
                <c:pt idx="24">
                  <c:v>-0.05</c:v>
                </c:pt>
                <c:pt idx="25">
                  <c:v>-5.5E-2</c:v>
                </c:pt>
                <c:pt idx="26">
                  <c:v>-3.3000000000000002E-2</c:v>
                </c:pt>
                <c:pt idx="28">
                  <c:v>-0.04</c:v>
                </c:pt>
                <c:pt idx="29">
                  <c:v>-2.9000000000000001E-2</c:v>
                </c:pt>
                <c:pt idx="30">
                  <c:v>-0.11700000000000001</c:v>
                </c:pt>
                <c:pt idx="31">
                  <c:v>-2.5000000000000001E-2</c:v>
                </c:pt>
                <c:pt idx="32">
                  <c:v>-8.5000000000000006E-2</c:v>
                </c:pt>
                <c:pt idx="34">
                  <c:v>-4.8000000000000001E-2</c:v>
                </c:pt>
                <c:pt idx="35">
                  <c:v>-4.5999999999999999E-2</c:v>
                </c:pt>
                <c:pt idx="36">
                  <c:v>-4.8000000000000001E-2</c:v>
                </c:pt>
                <c:pt idx="37">
                  <c:v>-5.0999999999999997E-2</c:v>
                </c:pt>
                <c:pt idx="38">
                  <c:v>-4.9000000000000002E-2</c:v>
                </c:pt>
                <c:pt idx="40">
                  <c:v>-5.7000000000000002E-2</c:v>
                </c:pt>
                <c:pt idx="41">
                  <c:v>-6.4000000000000001E-2</c:v>
                </c:pt>
                <c:pt idx="42">
                  <c:v>-7.8E-2</c:v>
                </c:pt>
                <c:pt idx="43">
                  <c:v>-6.8000000000000005E-2</c:v>
                </c:pt>
                <c:pt idx="44">
                  <c:v>-6.3E-2</c:v>
                </c:pt>
                <c:pt idx="46">
                  <c:v>-4.2000000000000003E-2</c:v>
                </c:pt>
                <c:pt idx="48">
                  <c:v>-8.5000000000000006E-2</c:v>
                </c:pt>
                <c:pt idx="49">
                  <c:v>-6.6000000000000003E-2</c:v>
                </c:pt>
                <c:pt idx="50">
                  <c:v>-7.8E-2</c:v>
                </c:pt>
                <c:pt idx="52">
                  <c:v>-5.1999999999999998E-2</c:v>
                </c:pt>
                <c:pt idx="53">
                  <c:v>-0.05</c:v>
                </c:pt>
                <c:pt idx="54">
                  <c:v>-5.6000000000000001E-2</c:v>
                </c:pt>
                <c:pt idx="56">
                  <c:v>-5.3999999999999999E-2</c:v>
                </c:pt>
                <c:pt idx="58">
                  <c:v>-5.8000000000000003E-2</c:v>
                </c:pt>
                <c:pt idx="60">
                  <c:v>-4.4999999999999998E-2</c:v>
                </c:pt>
                <c:pt idx="62">
                  <c:v>-3.5000000000000003E-2</c:v>
                </c:pt>
                <c:pt idx="64">
                  <c:v>-5.6000000000000001E-2</c:v>
                </c:pt>
                <c:pt idx="66">
                  <c:v>-3.9E-2</c:v>
                </c:pt>
                <c:pt idx="67">
                  <c:v>-0.05</c:v>
                </c:pt>
                <c:pt idx="68">
                  <c:v>-5.0999999999999997E-2</c:v>
                </c:pt>
                <c:pt idx="69">
                  <c:v>-4.4999999999999998E-2</c:v>
                </c:pt>
                <c:pt idx="71">
                  <c:v>-6.9000000000000006E-2</c:v>
                </c:pt>
                <c:pt idx="72">
                  <c:v>-6.2E-2</c:v>
                </c:pt>
                <c:pt idx="73">
                  <c:v>-6.6000000000000003E-2</c:v>
                </c:pt>
                <c:pt idx="74">
                  <c:v>-5.7000000000000002E-2</c:v>
                </c:pt>
                <c:pt idx="76">
                  <c:v>-5.1999999999999998E-2</c:v>
                </c:pt>
                <c:pt idx="78">
                  <c:v>-0.04</c:v>
                </c:pt>
                <c:pt idx="79">
                  <c:v>-6.2E-2</c:v>
                </c:pt>
                <c:pt idx="81">
                  <c:v>-6.8000000000000005E-2</c:v>
                </c:pt>
                <c:pt idx="82">
                  <c:v>-4.8000000000000001E-2</c:v>
                </c:pt>
                <c:pt idx="83">
                  <c:v>-5.6000000000000001E-2</c:v>
                </c:pt>
                <c:pt idx="84">
                  <c:v>-5.7000000000000002E-2</c:v>
                </c:pt>
                <c:pt idx="85">
                  <c:v>-7.3999999999999996E-2</c:v>
                </c:pt>
                <c:pt idx="86">
                  <c:v>-6.6000000000000003E-2</c:v>
                </c:pt>
                <c:pt idx="88">
                  <c:v>-3.5999999999999997E-2</c:v>
                </c:pt>
                <c:pt idx="89">
                  <c:v>-0.04</c:v>
                </c:pt>
                <c:pt idx="90">
                  <c:v>-5.0999999999999997E-2</c:v>
                </c:pt>
                <c:pt idx="91">
                  <c:v>-4.8000000000000001E-2</c:v>
                </c:pt>
                <c:pt idx="93">
                  <c:v>-2.9000000000000001E-2</c:v>
                </c:pt>
                <c:pt idx="94">
                  <c:v>-2.5000000000000001E-2</c:v>
                </c:pt>
                <c:pt idx="95">
                  <c:v>-3.7999999999999999E-2</c:v>
                </c:pt>
                <c:pt idx="96">
                  <c:v>-4.8000000000000001E-2</c:v>
                </c:pt>
                <c:pt idx="97">
                  <c:v>-4.9000000000000002E-2</c:v>
                </c:pt>
                <c:pt idx="98">
                  <c:v>-4.2000000000000003E-2</c:v>
                </c:pt>
                <c:pt idx="99">
                  <c:v>-3.9E-2</c:v>
                </c:pt>
                <c:pt idx="100">
                  <c:v>-2.9000000000000001E-2</c:v>
                </c:pt>
                <c:pt idx="101">
                  <c:v>-3.1E-2</c:v>
                </c:pt>
                <c:pt idx="102">
                  <c:v>-5.3999999999999999E-2</c:v>
                </c:pt>
                <c:pt idx="103">
                  <c:v>-5.6000000000000001E-2</c:v>
                </c:pt>
                <c:pt idx="104">
                  <c:v>-5.7000000000000002E-2</c:v>
                </c:pt>
                <c:pt idx="105">
                  <c:v>-5.3999999999999999E-2</c:v>
                </c:pt>
                <c:pt idx="106">
                  <c:v>-2.5999999999999999E-2</c:v>
                </c:pt>
                <c:pt idx="107">
                  <c:v>-3.5000000000000003E-2</c:v>
                </c:pt>
                <c:pt idx="108">
                  <c:v>-5.0999999999999997E-2</c:v>
                </c:pt>
                <c:pt idx="109">
                  <c:v>-4.9000000000000002E-2</c:v>
                </c:pt>
                <c:pt idx="110">
                  <c:v>-4.2999999999999997E-2</c:v>
                </c:pt>
                <c:pt idx="111">
                  <c:v>-4.7E-2</c:v>
                </c:pt>
                <c:pt idx="112">
                  <c:v>-5.1999999999999998E-2</c:v>
                </c:pt>
                <c:pt idx="113">
                  <c:v>-0.04</c:v>
                </c:pt>
                <c:pt idx="114">
                  <c:v>-4.3999999999999997E-2</c:v>
                </c:pt>
                <c:pt idx="115">
                  <c:v>-3.1E-2</c:v>
                </c:pt>
                <c:pt idx="116">
                  <c:v>-3.3000000000000002E-2</c:v>
                </c:pt>
                <c:pt idx="117">
                  <c:v>-4.4999999999999998E-2</c:v>
                </c:pt>
                <c:pt idx="118">
                  <c:v>-3.9E-2</c:v>
                </c:pt>
                <c:pt idx="119">
                  <c:v>-0.06</c:v>
                </c:pt>
                <c:pt idx="120">
                  <c:v>-4.7E-2</c:v>
                </c:pt>
                <c:pt idx="121">
                  <c:v>-5.0999999999999997E-2</c:v>
                </c:pt>
                <c:pt idx="122">
                  <c:v>-4.3999999999999997E-2</c:v>
                </c:pt>
                <c:pt idx="123">
                  <c:v>-4.1000000000000002E-2</c:v>
                </c:pt>
                <c:pt idx="124">
                  <c:v>-0.04</c:v>
                </c:pt>
                <c:pt idx="125">
                  <c:v>-4.2000000000000003E-2</c:v>
                </c:pt>
                <c:pt idx="126">
                  <c:v>-4.3999999999999997E-2</c:v>
                </c:pt>
                <c:pt idx="127">
                  <c:v>-4.5999999999999999E-2</c:v>
                </c:pt>
                <c:pt idx="128">
                  <c:v>-6.5000000000000002E-2</c:v>
                </c:pt>
                <c:pt idx="129">
                  <c:v>-6.7000000000000004E-2</c:v>
                </c:pt>
                <c:pt idx="130">
                  <c:v>-5.8000000000000003E-2</c:v>
                </c:pt>
                <c:pt idx="131">
                  <c:v>-5.3999999999999999E-2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0B0-4FE7-B50A-D2D31DED4642}"/>
            </c:ext>
          </c:extLst>
        </c:ser>
        <c:ser>
          <c:idx val="1"/>
          <c:order val="3"/>
          <c:tx>
            <c:strRef>
              <c:f>Distortion!$F$4</c:f>
              <c:strCache>
                <c:ptCount val="1"/>
                <c:pt idx="0">
                  <c:v>Min Y</c:v>
                </c:pt>
              </c:strCache>
            </c:strRef>
          </c:tx>
          <c:marker>
            <c:symbol val="none"/>
          </c:marker>
          <c:val>
            <c:numRef>
              <c:f>Distortion!$F$5:$F$205</c:f>
              <c:numCache>
                <c:formatCode>0.000</c:formatCode>
                <c:ptCount val="201"/>
                <c:pt idx="0">
                  <c:v>-2.4E-2</c:v>
                </c:pt>
                <c:pt idx="1">
                  <c:v>-0.02</c:v>
                </c:pt>
                <c:pt idx="2">
                  <c:v>-2.1000000000000001E-2</c:v>
                </c:pt>
                <c:pt idx="3">
                  <c:v>-1.4999999999999999E-2</c:v>
                </c:pt>
                <c:pt idx="4">
                  <c:v>-4.2000000000000003E-2</c:v>
                </c:pt>
                <c:pt idx="5">
                  <c:v>-4.2999999999999997E-2</c:v>
                </c:pt>
                <c:pt idx="6">
                  <c:v>-0.04</c:v>
                </c:pt>
                <c:pt idx="7">
                  <c:v>-3.9E-2</c:v>
                </c:pt>
                <c:pt idx="8">
                  <c:v>-3.4000000000000002E-2</c:v>
                </c:pt>
                <c:pt idx="9">
                  <c:v>3.5000000000000003E-2</c:v>
                </c:pt>
                <c:pt idx="10">
                  <c:v>2.3E-2</c:v>
                </c:pt>
                <c:pt idx="11">
                  <c:v>-2.5000000000000001E-2</c:v>
                </c:pt>
                <c:pt idx="12">
                  <c:v>-0.03</c:v>
                </c:pt>
                <c:pt idx="13">
                  <c:v>-4.5999999999999999E-2</c:v>
                </c:pt>
                <c:pt idx="14">
                  <c:v>-3.1E-2</c:v>
                </c:pt>
                <c:pt idx="15">
                  <c:v>-4.2999999999999997E-2</c:v>
                </c:pt>
                <c:pt idx="16">
                  <c:v>-2.9000000000000001E-2</c:v>
                </c:pt>
                <c:pt idx="17">
                  <c:v>-5.5E-2</c:v>
                </c:pt>
                <c:pt idx="18">
                  <c:v>-3.9E-2</c:v>
                </c:pt>
                <c:pt idx="19">
                  <c:v>-3.1E-2</c:v>
                </c:pt>
                <c:pt idx="20">
                  <c:v>-4.2000000000000003E-2</c:v>
                </c:pt>
                <c:pt idx="21">
                  <c:v>-2.1000000000000001E-2</c:v>
                </c:pt>
                <c:pt idx="22">
                  <c:v>-3.6999999999999998E-2</c:v>
                </c:pt>
                <c:pt idx="23">
                  <c:v>-2.5000000000000001E-2</c:v>
                </c:pt>
                <c:pt idx="24">
                  <c:v>-3.6999999999999998E-2</c:v>
                </c:pt>
                <c:pt idx="25">
                  <c:v>-0.03</c:v>
                </c:pt>
                <c:pt idx="26">
                  <c:v>-1.7999999999999999E-2</c:v>
                </c:pt>
                <c:pt idx="28">
                  <c:v>-6.0000000000000001E-3</c:v>
                </c:pt>
                <c:pt idx="29">
                  <c:v>-1.6E-2</c:v>
                </c:pt>
                <c:pt idx="30">
                  <c:v>-3.6999999999999998E-2</c:v>
                </c:pt>
                <c:pt idx="31">
                  <c:v>-2.1999999999999999E-2</c:v>
                </c:pt>
                <c:pt idx="32">
                  <c:v>3.5000000000000003E-2</c:v>
                </c:pt>
                <c:pt idx="34">
                  <c:v>-0.05</c:v>
                </c:pt>
                <c:pt idx="35">
                  <c:v>-2.5000000000000001E-2</c:v>
                </c:pt>
                <c:pt idx="36">
                  <c:v>-3.1E-2</c:v>
                </c:pt>
                <c:pt idx="37">
                  <c:v>-3.6999999999999998E-2</c:v>
                </c:pt>
                <c:pt idx="38">
                  <c:v>-3.3000000000000002E-2</c:v>
                </c:pt>
                <c:pt idx="40">
                  <c:v>-3.5999999999999997E-2</c:v>
                </c:pt>
                <c:pt idx="41">
                  <c:v>-2.7E-2</c:v>
                </c:pt>
                <c:pt idx="42">
                  <c:v>-3.6999999999999998E-2</c:v>
                </c:pt>
                <c:pt idx="43">
                  <c:v>-3.7999999999999999E-2</c:v>
                </c:pt>
                <c:pt idx="44">
                  <c:v>-0.04</c:v>
                </c:pt>
                <c:pt idx="46">
                  <c:v>-3.5000000000000003E-2</c:v>
                </c:pt>
                <c:pt idx="48">
                  <c:v>-6.6000000000000003E-2</c:v>
                </c:pt>
                <c:pt idx="49">
                  <c:v>-6.7000000000000004E-2</c:v>
                </c:pt>
                <c:pt idx="50">
                  <c:v>-0.05</c:v>
                </c:pt>
                <c:pt idx="52">
                  <c:v>3.6999999999999998E-2</c:v>
                </c:pt>
                <c:pt idx="53">
                  <c:v>-3.1E-2</c:v>
                </c:pt>
                <c:pt idx="54">
                  <c:v>-3.4000000000000002E-2</c:v>
                </c:pt>
                <c:pt idx="56">
                  <c:v>-3.3000000000000002E-2</c:v>
                </c:pt>
                <c:pt idx="58">
                  <c:v>-2.9000000000000001E-2</c:v>
                </c:pt>
                <c:pt idx="60">
                  <c:v>-4.4999999999999998E-2</c:v>
                </c:pt>
                <c:pt idx="62">
                  <c:v>-1.2999999999999999E-2</c:v>
                </c:pt>
                <c:pt idx="64">
                  <c:v>-3.5000000000000003E-2</c:v>
                </c:pt>
                <c:pt idx="66">
                  <c:v>-6.4000000000000001E-2</c:v>
                </c:pt>
                <c:pt idx="67">
                  <c:v>-5.5E-2</c:v>
                </c:pt>
                <c:pt idx="68">
                  <c:v>-4.5999999999999999E-2</c:v>
                </c:pt>
                <c:pt idx="69">
                  <c:v>-5.1999999999999998E-2</c:v>
                </c:pt>
                <c:pt idx="71">
                  <c:v>-4.8000000000000001E-2</c:v>
                </c:pt>
                <c:pt idx="72">
                  <c:v>-4.2000000000000003E-2</c:v>
                </c:pt>
                <c:pt idx="73">
                  <c:v>-5.5E-2</c:v>
                </c:pt>
                <c:pt idx="74">
                  <c:v>-4.3999999999999997E-2</c:v>
                </c:pt>
                <c:pt idx="76">
                  <c:v>-3.3000000000000002E-2</c:v>
                </c:pt>
                <c:pt idx="78">
                  <c:v>-0.03</c:v>
                </c:pt>
                <c:pt idx="79">
                  <c:v>-3.6999999999999998E-2</c:v>
                </c:pt>
                <c:pt idx="81">
                  <c:v>-0.08</c:v>
                </c:pt>
                <c:pt idx="82">
                  <c:v>-3.3000000000000002E-2</c:v>
                </c:pt>
                <c:pt idx="83">
                  <c:v>-5.0999999999999997E-2</c:v>
                </c:pt>
                <c:pt idx="84">
                  <c:v>-4.3999999999999997E-2</c:v>
                </c:pt>
                <c:pt idx="85">
                  <c:v>-5.6000000000000001E-2</c:v>
                </c:pt>
                <c:pt idx="86">
                  <c:v>-4.4999999999999998E-2</c:v>
                </c:pt>
                <c:pt idx="88">
                  <c:v>-2.8000000000000001E-2</c:v>
                </c:pt>
                <c:pt idx="89">
                  <c:v>-2.7E-2</c:v>
                </c:pt>
                <c:pt idx="90">
                  <c:v>-2.8000000000000001E-2</c:v>
                </c:pt>
                <c:pt idx="91">
                  <c:v>-3.3000000000000002E-2</c:v>
                </c:pt>
                <c:pt idx="93">
                  <c:v>-2.1999999999999999E-2</c:v>
                </c:pt>
                <c:pt idx="94">
                  <c:v>-2.3E-2</c:v>
                </c:pt>
                <c:pt idx="95">
                  <c:v>-3.9E-2</c:v>
                </c:pt>
                <c:pt idx="96">
                  <c:v>-4.2000000000000003E-2</c:v>
                </c:pt>
                <c:pt idx="97">
                  <c:v>-4.1000000000000002E-2</c:v>
                </c:pt>
                <c:pt idx="98">
                  <c:v>-3.4000000000000002E-2</c:v>
                </c:pt>
                <c:pt idx="99">
                  <c:v>-2.1999999999999999E-2</c:v>
                </c:pt>
                <c:pt idx="100">
                  <c:v>-8.9999999999999993E-3</c:v>
                </c:pt>
                <c:pt idx="101">
                  <c:v>-1.6E-2</c:v>
                </c:pt>
                <c:pt idx="102">
                  <c:v>-4.1000000000000002E-2</c:v>
                </c:pt>
                <c:pt idx="103">
                  <c:v>-4.2000000000000003E-2</c:v>
                </c:pt>
                <c:pt idx="104">
                  <c:v>-4.4999999999999998E-2</c:v>
                </c:pt>
                <c:pt idx="105">
                  <c:v>-3.7999999999999999E-2</c:v>
                </c:pt>
                <c:pt idx="106">
                  <c:v>-0.03</c:v>
                </c:pt>
                <c:pt idx="107">
                  <c:v>-2.9000000000000001E-2</c:v>
                </c:pt>
                <c:pt idx="108">
                  <c:v>-4.3999999999999997E-2</c:v>
                </c:pt>
                <c:pt idx="109">
                  <c:v>-4.5999999999999999E-2</c:v>
                </c:pt>
                <c:pt idx="110">
                  <c:v>-0.05</c:v>
                </c:pt>
                <c:pt idx="111">
                  <c:v>-3.9E-2</c:v>
                </c:pt>
                <c:pt idx="112">
                  <c:v>-0.03</c:v>
                </c:pt>
                <c:pt idx="113">
                  <c:v>-0.02</c:v>
                </c:pt>
                <c:pt idx="114">
                  <c:v>-2.9000000000000001E-2</c:v>
                </c:pt>
                <c:pt idx="115">
                  <c:v>-3.3000000000000002E-2</c:v>
                </c:pt>
                <c:pt idx="116">
                  <c:v>-2.5000000000000001E-2</c:v>
                </c:pt>
                <c:pt idx="117">
                  <c:v>-3.9E-2</c:v>
                </c:pt>
                <c:pt idx="118">
                  <c:v>-3.2000000000000001E-2</c:v>
                </c:pt>
                <c:pt idx="119">
                  <c:v>-4.5999999999999999E-2</c:v>
                </c:pt>
                <c:pt idx="120">
                  <c:v>-3.9E-2</c:v>
                </c:pt>
                <c:pt idx="121">
                  <c:v>-3.5000000000000003E-2</c:v>
                </c:pt>
                <c:pt idx="122">
                  <c:v>-2.1999999999999999E-2</c:v>
                </c:pt>
                <c:pt idx="123">
                  <c:v>1.7999999999999999E-2</c:v>
                </c:pt>
                <c:pt idx="124">
                  <c:v>-2.9000000000000001E-2</c:v>
                </c:pt>
                <c:pt idx="125">
                  <c:v>-5.1999999999999998E-2</c:v>
                </c:pt>
                <c:pt idx="126">
                  <c:v>-3.2000000000000001E-2</c:v>
                </c:pt>
                <c:pt idx="127">
                  <c:v>-5.2999999999999999E-2</c:v>
                </c:pt>
                <c:pt idx="128">
                  <c:v>-4.7E-2</c:v>
                </c:pt>
                <c:pt idx="129">
                  <c:v>-4.9000000000000002E-2</c:v>
                </c:pt>
                <c:pt idx="130">
                  <c:v>-3.2000000000000001E-2</c:v>
                </c:pt>
                <c:pt idx="131">
                  <c:v>4.2000000000000003E-2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0B0-4FE7-B50A-D2D31DED46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2734432"/>
        <c:axId val="432736392"/>
      </c:lineChart>
      <c:catAx>
        <c:axId val="432734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32736392"/>
        <c:crossesAt val="-0.12000000000000001"/>
        <c:auto val="1"/>
        <c:lblAlgn val="ctr"/>
        <c:lblOffset val="100"/>
        <c:noMultiLvlLbl val="1"/>
      </c:catAx>
      <c:valAx>
        <c:axId val="432736392"/>
        <c:scaling>
          <c:orientation val="minMax"/>
          <c:max val="0.12000000000000001"/>
          <c:min val="-0.12000000000000001"/>
        </c:scaling>
        <c:delete val="0"/>
        <c:axPos val="l"/>
        <c:majorGridlines/>
        <c:numFmt formatCode="0.000" sourceLinked="1"/>
        <c:majorTickMark val="out"/>
        <c:minorTickMark val="none"/>
        <c:tickLblPos val="nextTo"/>
        <c:crossAx val="432734432"/>
        <c:crosses val="autoZero"/>
        <c:crossBetween val="between"/>
        <c:majorUnit val="6.0000000000000012E-2"/>
        <c:minorUnit val="1.0000000000000002E-3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3"/>
          <c:order val="1"/>
          <c:tx>
            <c:strRef>
              <c:f>Illumination!$F$4</c:f>
              <c:strCache>
                <c:ptCount val="1"/>
                <c:pt idx="0">
                  <c:v>Unifority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cat>
            <c:strRef>
              <c:f>Illumination!$B$5:$B$200</c:f>
              <c:strCache>
                <c:ptCount val="196"/>
                <c:pt idx="0">
                  <c:v>1/9/07</c:v>
                </c:pt>
                <c:pt idx="1">
                  <c:v>3/17/07</c:v>
                </c:pt>
                <c:pt idx="2">
                  <c:v>5/19/07</c:v>
                </c:pt>
                <c:pt idx="3">
                  <c:v>8/23/07</c:v>
                </c:pt>
                <c:pt idx="4">
                  <c:v>7/17/08</c:v>
                </c:pt>
                <c:pt idx="5">
                  <c:v>10/18/08</c:v>
                </c:pt>
                <c:pt idx="6">
                  <c:v>9/24/09</c:v>
                </c:pt>
                <c:pt idx="7">
                  <c:v>1/1/10</c:v>
                </c:pt>
                <c:pt idx="8">
                  <c:v>4/4/10</c:v>
                </c:pt>
                <c:pt idx="9">
                  <c:v>10/13/10</c:v>
                </c:pt>
                <c:pt idx="10">
                  <c:v>1/26/11</c:v>
                </c:pt>
                <c:pt idx="11">
                  <c:v>5/10/11</c:v>
                </c:pt>
                <c:pt idx="12">
                  <c:v>8/27/11</c:v>
                </c:pt>
                <c:pt idx="13">
                  <c:v>11/29/11</c:v>
                </c:pt>
                <c:pt idx="14">
                  <c:v>12/24/11</c:v>
                </c:pt>
                <c:pt idx="15">
                  <c:v>3/11/12</c:v>
                </c:pt>
                <c:pt idx="16">
                  <c:v>6/11/12</c:v>
                </c:pt>
                <c:pt idx="17">
                  <c:v>8/5/12</c:v>
                </c:pt>
                <c:pt idx="18">
                  <c:v>9/22/12</c:v>
                </c:pt>
                <c:pt idx="19">
                  <c:v>3/30/13</c:v>
                </c:pt>
                <c:pt idx="20">
                  <c:v>1/23/14</c:v>
                </c:pt>
                <c:pt idx="21">
                  <c:v>1/21/15</c:v>
                </c:pt>
                <c:pt idx="22">
                  <c:v>4/23/15</c:v>
                </c:pt>
                <c:pt idx="23">
                  <c:v>10/29/15</c:v>
                </c:pt>
                <c:pt idx="24">
                  <c:v> </c:v>
                </c:pt>
                <c:pt idx="25">
                  <c:v>5/20/16</c:v>
                </c:pt>
                <c:pt idx="26">
                  <c:v>8/19/16</c:v>
                </c:pt>
                <c:pt idx="27">
                  <c:v>8/31/16</c:v>
                </c:pt>
                <c:pt idx="28">
                  <c:v>9/19/16</c:v>
                </c:pt>
                <c:pt idx="29">
                  <c:v>7/10/17</c:v>
                </c:pt>
                <c:pt idx="30">
                  <c:v>2/7/18</c:v>
                </c:pt>
                <c:pt idx="31">
                  <c:v>4/6/18</c:v>
                </c:pt>
                <c:pt idx="32">
                  <c:v>5/14/18</c:v>
                </c:pt>
                <c:pt idx="33">
                  <c:v>8/28/18</c:v>
                </c:pt>
                <c:pt idx="34">
                  <c:v>11/29/18</c:v>
                </c:pt>
                <c:pt idx="35">
                  <c:v>9/4/19</c:v>
                </c:pt>
                <c:pt idx="36">
                  <c:v>10/21/19</c:v>
                </c:pt>
                <c:pt idx="37">
                  <c:v>1/8/20</c:v>
                </c:pt>
                <c:pt idx="38">
                  <c:v>5/11/20</c:v>
                </c:pt>
                <c:pt idx="39">
                  <c:v>6/25/20</c:v>
                </c:pt>
                <c:pt idx="40">
                  <c:v>9/29/20</c:v>
                </c:pt>
                <c:pt idx="41">
                  <c:v>12/31/20</c:v>
                </c:pt>
                <c:pt idx="42">
                  <c:v>4/6/21</c:v>
                </c:pt>
                <c:pt idx="43">
                  <c:v>4/23/21</c:v>
                </c:pt>
                <c:pt idx="44">
                  <c:v>7/5/21</c:v>
                </c:pt>
                <c:pt idx="45">
                  <c:v>10/13/21</c:v>
                </c:pt>
                <c:pt idx="46">
                  <c:v>10/14/21</c:v>
                </c:pt>
                <c:pt idx="47">
                  <c:v>10/15/21</c:v>
                </c:pt>
                <c:pt idx="48">
                  <c:v>10/22/21</c:v>
                </c:pt>
                <c:pt idx="49">
                  <c:v>10/28/21</c:v>
                </c:pt>
                <c:pt idx="50">
                  <c:v>1/7/22</c:v>
                </c:pt>
                <c:pt idx="51">
                  <c:v>4/2/22</c:v>
                </c:pt>
                <c:pt idx="52">
                  <c:v>4/10/22</c:v>
                </c:pt>
                <c:pt idx="53">
                  <c:v>4/22/22</c:v>
                </c:pt>
                <c:pt idx="54">
                  <c:v>5/8/22</c:v>
                </c:pt>
                <c:pt idx="55">
                  <c:v>5/10/22</c:v>
                </c:pt>
                <c:pt idx="56">
                  <c:v>5/16/22</c:v>
                </c:pt>
                <c:pt idx="57">
                  <c:v>5/17/22</c:v>
                </c:pt>
                <c:pt idx="58">
                  <c:v>5/24/22</c:v>
                </c:pt>
                <c:pt idx="59">
                  <c:v>5/25/22</c:v>
                </c:pt>
                <c:pt idx="60">
                  <c:v>6/1/22</c:v>
                </c:pt>
                <c:pt idx="61">
                  <c:v>6/2/22</c:v>
                </c:pt>
                <c:pt idx="62">
                  <c:v>6/7/22</c:v>
                </c:pt>
                <c:pt idx="63">
                  <c:v>6/13/22</c:v>
                </c:pt>
                <c:pt idx="64">
                  <c:v>6/14/22</c:v>
                </c:pt>
                <c:pt idx="65">
                  <c:v>6/17/22</c:v>
                </c:pt>
                <c:pt idx="66">
                  <c:v>6/18/22</c:v>
                </c:pt>
                <c:pt idx="67">
                  <c:v>6/22/22</c:v>
                </c:pt>
                <c:pt idx="68">
                  <c:v>6/30/22</c:v>
                </c:pt>
                <c:pt idx="69">
                  <c:v>7/4/22</c:v>
                </c:pt>
                <c:pt idx="70">
                  <c:v>7/7/22</c:v>
                </c:pt>
                <c:pt idx="71">
                  <c:v>7/10/22</c:v>
                </c:pt>
                <c:pt idx="72">
                  <c:v>7/11/22</c:v>
                </c:pt>
                <c:pt idx="73">
                  <c:v>7/11/22</c:v>
                </c:pt>
                <c:pt idx="75">
                  <c:v>7/16/22</c:v>
                </c:pt>
                <c:pt idx="76">
                  <c:v>7/17/22</c:v>
                </c:pt>
                <c:pt idx="77">
                  <c:v>7/18/22</c:v>
                </c:pt>
                <c:pt idx="78">
                  <c:v>7/20/22</c:v>
                </c:pt>
                <c:pt idx="79">
                  <c:v>7/23/22</c:v>
                </c:pt>
                <c:pt idx="80">
                  <c:v>7/24/22</c:v>
                </c:pt>
                <c:pt idx="81">
                  <c:v>7/25/22</c:v>
                </c:pt>
                <c:pt idx="82">
                  <c:v>7/26/22</c:v>
                </c:pt>
                <c:pt idx="83">
                  <c:v>7/27/22</c:v>
                </c:pt>
                <c:pt idx="84">
                  <c:v>7/28/22</c:v>
                </c:pt>
                <c:pt idx="85">
                  <c:v>8/2/22</c:v>
                </c:pt>
                <c:pt idx="86">
                  <c:v>8/3/22</c:v>
                </c:pt>
                <c:pt idx="87">
                  <c:v>8/4/22</c:v>
                </c:pt>
                <c:pt idx="88">
                  <c:v>8/5/22</c:v>
                </c:pt>
                <c:pt idx="89">
                  <c:v>8/8/22</c:v>
                </c:pt>
                <c:pt idx="90">
                  <c:v>8/8/22</c:v>
                </c:pt>
                <c:pt idx="91">
                  <c:v>8/9/22</c:v>
                </c:pt>
                <c:pt idx="92">
                  <c:v>8/10/22</c:v>
                </c:pt>
                <c:pt idx="93">
                  <c:v>8/11/22</c:v>
                </c:pt>
                <c:pt idx="94">
                  <c:v>8/12/22</c:v>
                </c:pt>
                <c:pt idx="95">
                  <c:v>8/13/22</c:v>
                </c:pt>
                <c:pt idx="96">
                  <c:v>8/18/22</c:v>
                </c:pt>
                <c:pt idx="97">
                  <c:v>8/19/22</c:v>
                </c:pt>
                <c:pt idx="98">
                  <c:v>8/20/22</c:v>
                </c:pt>
                <c:pt idx="99">
                  <c:v>8/21/22</c:v>
                </c:pt>
                <c:pt idx="100">
                  <c:v>8/25/22</c:v>
                </c:pt>
                <c:pt idx="101">
                  <c:v>8/26/22</c:v>
                </c:pt>
                <c:pt idx="102">
                  <c:v>8/28/22</c:v>
                </c:pt>
                <c:pt idx="103">
                  <c:v>8/29/22</c:v>
                </c:pt>
                <c:pt idx="104">
                  <c:v>8/31/22</c:v>
                </c:pt>
                <c:pt idx="105">
                  <c:v>9/4/22</c:v>
                </c:pt>
                <c:pt idx="106">
                  <c:v>9/5/22</c:v>
                </c:pt>
                <c:pt idx="107">
                  <c:v>9/6/22</c:v>
                </c:pt>
                <c:pt idx="108">
                  <c:v>9/7/22</c:v>
                </c:pt>
                <c:pt idx="109">
                  <c:v>9/8/22</c:v>
                </c:pt>
                <c:pt idx="110">
                  <c:v>9/11/22</c:v>
                </c:pt>
                <c:pt idx="111">
                  <c:v>9/12/22</c:v>
                </c:pt>
                <c:pt idx="112">
                  <c:v>9/13/22</c:v>
                </c:pt>
                <c:pt idx="113">
                  <c:v>9/14/22</c:v>
                </c:pt>
                <c:pt idx="114">
                  <c:v>9/18/22</c:v>
                </c:pt>
                <c:pt idx="115">
                  <c:v>9/19/22</c:v>
                </c:pt>
                <c:pt idx="116">
                  <c:v>9/20/22</c:v>
                </c:pt>
                <c:pt idx="117">
                  <c:v>9/21/22</c:v>
                </c:pt>
                <c:pt idx="118">
                  <c:v>9/22/22</c:v>
                </c:pt>
                <c:pt idx="119">
                  <c:v>9/30/22</c:v>
                </c:pt>
                <c:pt idx="120">
                  <c:v>10/8/22</c:v>
                </c:pt>
                <c:pt idx="121">
                  <c:v>10/15/22</c:v>
                </c:pt>
                <c:pt idx="122">
                  <c:v>10/16/22</c:v>
                </c:pt>
                <c:pt idx="123">
                  <c:v>10/21/22</c:v>
                </c:pt>
                <c:pt idx="124">
                  <c:v>10/23/22</c:v>
                </c:pt>
                <c:pt idx="125">
                  <c:v>10/24/22</c:v>
                </c:pt>
                <c:pt idx="126">
                  <c:v>10/26/22</c:v>
                </c:pt>
                <c:pt idx="127">
                  <c:v>10/31/22</c:v>
                </c:pt>
                <c:pt idx="128">
                  <c:v>11/1/22</c:v>
                </c:pt>
                <c:pt idx="129">
                  <c:v>11/2/22</c:v>
                </c:pt>
                <c:pt idx="130">
                  <c:v>11/6/22</c:v>
                </c:pt>
                <c:pt idx="131">
                  <c:v>11/8/22</c:v>
                </c:pt>
                <c:pt idx="132">
                  <c:v>11/11/22</c:v>
                </c:pt>
                <c:pt idx="133">
                  <c:v>11/16/22</c:v>
                </c:pt>
                <c:pt idx="134">
                  <c:v>11/17/22</c:v>
                </c:pt>
                <c:pt idx="135">
                  <c:v>11/18/22</c:v>
                </c:pt>
                <c:pt idx="136">
                  <c:v>11/19/22</c:v>
                </c:pt>
                <c:pt idx="137">
                  <c:v>11/22/22</c:v>
                </c:pt>
                <c:pt idx="138">
                  <c:v>11/23/22</c:v>
                </c:pt>
                <c:pt idx="139">
                  <c:v>11/24/22</c:v>
                </c:pt>
                <c:pt idx="140">
                  <c:v>11/25/22</c:v>
                </c:pt>
                <c:pt idx="141">
                  <c:v>11/26/22</c:v>
                </c:pt>
                <c:pt idx="142">
                  <c:v>12/1/22</c:v>
                </c:pt>
                <c:pt idx="143">
                  <c:v>12/2/22</c:v>
                </c:pt>
                <c:pt idx="144">
                  <c:v>12/2/22</c:v>
                </c:pt>
                <c:pt idx="145">
                  <c:v>12/3/22</c:v>
                </c:pt>
                <c:pt idx="146">
                  <c:v>12/4/22</c:v>
                </c:pt>
                <c:pt idx="147">
                  <c:v>12/5/22</c:v>
                </c:pt>
                <c:pt idx="148">
                  <c:v>12/8/22</c:v>
                </c:pt>
                <c:pt idx="149">
                  <c:v>12/9/22</c:v>
                </c:pt>
                <c:pt idx="150">
                  <c:v>12/10/22</c:v>
                </c:pt>
                <c:pt idx="151">
                  <c:v>12/11/22</c:v>
                </c:pt>
                <c:pt idx="152">
                  <c:v>12/12/22</c:v>
                </c:pt>
                <c:pt idx="153">
                  <c:v>12/13/22</c:v>
                </c:pt>
                <c:pt idx="154">
                  <c:v>12/14/22</c:v>
                </c:pt>
                <c:pt idx="155">
                  <c:v>12/15/22</c:v>
                </c:pt>
                <c:pt idx="156">
                  <c:v>12/17/22</c:v>
                </c:pt>
                <c:pt idx="157">
                  <c:v>12/18/22</c:v>
                </c:pt>
                <c:pt idx="158">
                  <c:v>12/21/22</c:v>
                </c:pt>
                <c:pt idx="159">
                  <c:v>12/22/22</c:v>
                </c:pt>
                <c:pt idx="160">
                  <c:v>1/1/23</c:v>
                </c:pt>
                <c:pt idx="161">
                  <c:v>1/2/23</c:v>
                </c:pt>
                <c:pt idx="162">
                  <c:v>1/3/23</c:v>
                </c:pt>
                <c:pt idx="163">
                  <c:v>1/4/23</c:v>
                </c:pt>
                <c:pt idx="164">
                  <c:v>1/5/23</c:v>
                </c:pt>
                <c:pt idx="165">
                  <c:v>1/6/23</c:v>
                </c:pt>
                <c:pt idx="166">
                  <c:v>1/12/23</c:v>
                </c:pt>
                <c:pt idx="167">
                  <c:v>1/14/23</c:v>
                </c:pt>
                <c:pt idx="168">
                  <c:v>1/18/23</c:v>
                </c:pt>
                <c:pt idx="169">
                  <c:v>1/19/23</c:v>
                </c:pt>
                <c:pt idx="170">
                  <c:v>1/20/23</c:v>
                </c:pt>
                <c:pt idx="171">
                  <c:v>1/21/23</c:v>
                </c:pt>
                <c:pt idx="172">
                  <c:v>1/22/23</c:v>
                </c:pt>
                <c:pt idx="173">
                  <c:v>1/25/23</c:v>
                </c:pt>
                <c:pt idx="174">
                  <c:v>1/27/23</c:v>
                </c:pt>
                <c:pt idx="175">
                  <c:v>1/28/23</c:v>
                </c:pt>
                <c:pt idx="176">
                  <c:v>1/29/23</c:v>
                </c:pt>
                <c:pt idx="177">
                  <c:v>1/29/23</c:v>
                </c:pt>
                <c:pt idx="178">
                  <c:v>2/2/23</c:v>
                </c:pt>
                <c:pt idx="179">
                  <c:v>2/3/23</c:v>
                </c:pt>
                <c:pt idx="180">
                  <c:v>2/4/23</c:v>
                </c:pt>
                <c:pt idx="181">
                  <c:v>2/5/23</c:v>
                </c:pt>
                <c:pt idx="182">
                  <c:v>2/6/23</c:v>
                </c:pt>
                <c:pt idx="183">
                  <c:v>2/7/23</c:v>
                </c:pt>
                <c:pt idx="184">
                  <c:v>2/10/23</c:v>
                </c:pt>
                <c:pt idx="185">
                  <c:v>2/11/23</c:v>
                </c:pt>
                <c:pt idx="186">
                  <c:v>2/12/23</c:v>
                </c:pt>
                <c:pt idx="187">
                  <c:v>2/13/23</c:v>
                </c:pt>
                <c:pt idx="188">
                  <c:v>2/14/23</c:v>
                </c:pt>
                <c:pt idx="189">
                  <c:v>2/15/23</c:v>
                </c:pt>
                <c:pt idx="190">
                  <c:v>2/18/23</c:v>
                </c:pt>
                <c:pt idx="191">
                  <c:v>2/19/23</c:v>
                </c:pt>
                <c:pt idx="192">
                  <c:v>2/20/23</c:v>
                </c:pt>
                <c:pt idx="193">
                  <c:v>2/20/23</c:v>
                </c:pt>
                <c:pt idx="194">
                  <c:v>2/21/23</c:v>
                </c:pt>
                <c:pt idx="195">
                  <c:v>2/22/23</c:v>
                </c:pt>
              </c:strCache>
            </c:strRef>
          </c:cat>
          <c:val>
            <c:numRef>
              <c:f>Illumination!$F$5:$F$200</c:f>
              <c:numCache>
                <c:formatCode>0.000</c:formatCode>
                <c:ptCount val="196"/>
                <c:pt idx="0">
                  <c:v>1.18</c:v>
                </c:pt>
                <c:pt idx="1">
                  <c:v>1.19</c:v>
                </c:pt>
                <c:pt idx="2">
                  <c:v>1.1399999999999999</c:v>
                </c:pt>
                <c:pt idx="3">
                  <c:v>1.19</c:v>
                </c:pt>
                <c:pt idx="4">
                  <c:v>1.02</c:v>
                </c:pt>
                <c:pt idx="5">
                  <c:v>1.17</c:v>
                </c:pt>
                <c:pt idx="6">
                  <c:v>1.1100000000000001</c:v>
                </c:pt>
                <c:pt idx="7">
                  <c:v>1.1100000000000001</c:v>
                </c:pt>
                <c:pt idx="8">
                  <c:v>1.1599999999999999</c:v>
                </c:pt>
                <c:pt idx="9">
                  <c:v>1.17</c:v>
                </c:pt>
                <c:pt idx="10">
                  <c:v>1.1299999999999999</c:v>
                </c:pt>
                <c:pt idx="11">
                  <c:v>1.1200000000000001</c:v>
                </c:pt>
                <c:pt idx="12">
                  <c:v>1.03</c:v>
                </c:pt>
                <c:pt idx="13">
                  <c:v>1.18</c:v>
                </c:pt>
                <c:pt idx="14">
                  <c:v>1.22</c:v>
                </c:pt>
                <c:pt idx="15">
                  <c:v>1.1200000000000001</c:v>
                </c:pt>
                <c:pt idx="16">
                  <c:v>1.1100000000000001</c:v>
                </c:pt>
                <c:pt idx="17">
                  <c:v>1.32</c:v>
                </c:pt>
                <c:pt idx="18">
                  <c:v>1.1499999999999999</c:v>
                </c:pt>
                <c:pt idx="19">
                  <c:v>1.18</c:v>
                </c:pt>
                <c:pt idx="20">
                  <c:v>1.05</c:v>
                </c:pt>
                <c:pt idx="21">
                  <c:v>1.0900000000000001</c:v>
                </c:pt>
                <c:pt idx="22">
                  <c:v>1.1499999999999999</c:v>
                </c:pt>
                <c:pt idx="23">
                  <c:v>1.18</c:v>
                </c:pt>
                <c:pt idx="24">
                  <c:v>1.2</c:v>
                </c:pt>
                <c:pt idx="25">
                  <c:v>1.1599999999999999</c:v>
                </c:pt>
                <c:pt idx="26">
                  <c:v>1.1299999999999999</c:v>
                </c:pt>
                <c:pt idx="27">
                  <c:v>1.1599999999999999</c:v>
                </c:pt>
                <c:pt idx="28">
                  <c:v>1.1399999999999999</c:v>
                </c:pt>
                <c:pt idx="29">
                  <c:v>1.05</c:v>
                </c:pt>
                <c:pt idx="30">
                  <c:v>1.3</c:v>
                </c:pt>
                <c:pt idx="31">
                  <c:v>1.8</c:v>
                </c:pt>
                <c:pt idx="32">
                  <c:v>1.25</c:v>
                </c:pt>
                <c:pt idx="33">
                  <c:v>1.32</c:v>
                </c:pt>
                <c:pt idx="34">
                  <c:v>1.24</c:v>
                </c:pt>
                <c:pt idx="35">
                  <c:v>1.27</c:v>
                </c:pt>
                <c:pt idx="36">
                  <c:v>1.34</c:v>
                </c:pt>
                <c:pt idx="37">
                  <c:v>1.28</c:v>
                </c:pt>
                <c:pt idx="38">
                  <c:v>1.25</c:v>
                </c:pt>
                <c:pt idx="39">
                  <c:v>1.3</c:v>
                </c:pt>
                <c:pt idx="40">
                  <c:v>1.1399999999999999</c:v>
                </c:pt>
                <c:pt idx="41">
                  <c:v>1.24</c:v>
                </c:pt>
                <c:pt idx="42">
                  <c:v>1.28</c:v>
                </c:pt>
                <c:pt idx="43">
                  <c:v>1.26</c:v>
                </c:pt>
                <c:pt idx="44">
                  <c:v>1.26</c:v>
                </c:pt>
                <c:pt idx="45">
                  <c:v>1.25</c:v>
                </c:pt>
                <c:pt idx="46">
                  <c:v>1.33</c:v>
                </c:pt>
                <c:pt idx="47">
                  <c:v>1.26</c:v>
                </c:pt>
                <c:pt idx="48">
                  <c:v>1.32</c:v>
                </c:pt>
                <c:pt idx="49">
                  <c:v>1.29</c:v>
                </c:pt>
                <c:pt idx="50">
                  <c:v>1.33</c:v>
                </c:pt>
                <c:pt idx="51">
                  <c:v>1.32</c:v>
                </c:pt>
                <c:pt idx="52">
                  <c:v>1.2</c:v>
                </c:pt>
                <c:pt idx="53">
                  <c:v>1.2</c:v>
                </c:pt>
                <c:pt idx="54">
                  <c:v>1.17</c:v>
                </c:pt>
                <c:pt idx="55">
                  <c:v>1.21</c:v>
                </c:pt>
                <c:pt idx="56">
                  <c:v>1.27</c:v>
                </c:pt>
                <c:pt idx="57">
                  <c:v>1.27</c:v>
                </c:pt>
                <c:pt idx="58">
                  <c:v>1.28</c:v>
                </c:pt>
                <c:pt idx="59">
                  <c:v>1.24</c:v>
                </c:pt>
                <c:pt idx="60">
                  <c:v>1.17</c:v>
                </c:pt>
                <c:pt idx="61">
                  <c:v>1.26</c:v>
                </c:pt>
                <c:pt idx="62">
                  <c:v>1.22</c:v>
                </c:pt>
                <c:pt idx="63">
                  <c:v>1.23</c:v>
                </c:pt>
                <c:pt idx="64">
                  <c:v>1.1499999999999999</c:v>
                </c:pt>
                <c:pt idx="65">
                  <c:v>1.1599999999999999</c:v>
                </c:pt>
                <c:pt idx="66">
                  <c:v>1.28</c:v>
                </c:pt>
                <c:pt idx="67">
                  <c:v>1.25</c:v>
                </c:pt>
                <c:pt idx="68">
                  <c:v>1.25</c:v>
                </c:pt>
                <c:pt idx="69">
                  <c:v>1.25</c:v>
                </c:pt>
                <c:pt idx="70">
                  <c:v>1.1399999999999999</c:v>
                </c:pt>
                <c:pt idx="71">
                  <c:v>1.23</c:v>
                </c:pt>
                <c:pt idx="72">
                  <c:v>1.22</c:v>
                </c:pt>
                <c:pt idx="73">
                  <c:v>1.3</c:v>
                </c:pt>
                <c:pt idx="74">
                  <c:v>0</c:v>
                </c:pt>
                <c:pt idx="75">
                  <c:v>1.22</c:v>
                </c:pt>
                <c:pt idx="76">
                  <c:v>1.33</c:v>
                </c:pt>
                <c:pt idx="77">
                  <c:v>1.25</c:v>
                </c:pt>
                <c:pt idx="78">
                  <c:v>1.3</c:v>
                </c:pt>
                <c:pt idx="79">
                  <c:v>1.31</c:v>
                </c:pt>
                <c:pt idx="80">
                  <c:v>1.32</c:v>
                </c:pt>
                <c:pt idx="81">
                  <c:v>1.45</c:v>
                </c:pt>
                <c:pt idx="82">
                  <c:v>1.32</c:v>
                </c:pt>
                <c:pt idx="83">
                  <c:v>1.37</c:v>
                </c:pt>
                <c:pt idx="84">
                  <c:v>1.29</c:v>
                </c:pt>
                <c:pt idx="85">
                  <c:v>1.35</c:v>
                </c:pt>
                <c:pt idx="86">
                  <c:v>1.44</c:v>
                </c:pt>
                <c:pt idx="87">
                  <c:v>1.36</c:v>
                </c:pt>
                <c:pt idx="88">
                  <c:v>1.4</c:v>
                </c:pt>
                <c:pt idx="89">
                  <c:v>1.35</c:v>
                </c:pt>
                <c:pt idx="90">
                  <c:v>1.51</c:v>
                </c:pt>
                <c:pt idx="91">
                  <c:v>1.44</c:v>
                </c:pt>
                <c:pt idx="92">
                  <c:v>1.51</c:v>
                </c:pt>
                <c:pt idx="93">
                  <c:v>1.48</c:v>
                </c:pt>
                <c:pt idx="94">
                  <c:v>1.44</c:v>
                </c:pt>
                <c:pt idx="95">
                  <c:v>1.49</c:v>
                </c:pt>
                <c:pt idx="96">
                  <c:v>1.36</c:v>
                </c:pt>
                <c:pt idx="97">
                  <c:v>1.46</c:v>
                </c:pt>
                <c:pt idx="98">
                  <c:v>1.47</c:v>
                </c:pt>
                <c:pt idx="99">
                  <c:v>1.49</c:v>
                </c:pt>
                <c:pt idx="100">
                  <c:v>1.39</c:v>
                </c:pt>
                <c:pt idx="101">
                  <c:v>1.47</c:v>
                </c:pt>
                <c:pt idx="102">
                  <c:v>1.43</c:v>
                </c:pt>
                <c:pt idx="103">
                  <c:v>1.44</c:v>
                </c:pt>
                <c:pt idx="104">
                  <c:v>1.44</c:v>
                </c:pt>
                <c:pt idx="105">
                  <c:v>1.45</c:v>
                </c:pt>
                <c:pt idx="106">
                  <c:v>1.37</c:v>
                </c:pt>
                <c:pt idx="107">
                  <c:v>1.37</c:v>
                </c:pt>
                <c:pt idx="108">
                  <c:v>1.41</c:v>
                </c:pt>
                <c:pt idx="109">
                  <c:v>1.46</c:v>
                </c:pt>
                <c:pt idx="110">
                  <c:v>1.5</c:v>
                </c:pt>
                <c:pt idx="111">
                  <c:v>1.38</c:v>
                </c:pt>
                <c:pt idx="112">
                  <c:v>1.38</c:v>
                </c:pt>
                <c:pt idx="113">
                  <c:v>1.43</c:v>
                </c:pt>
                <c:pt idx="114">
                  <c:v>1.38</c:v>
                </c:pt>
                <c:pt idx="115">
                  <c:v>1.43</c:v>
                </c:pt>
                <c:pt idx="116">
                  <c:v>1.35</c:v>
                </c:pt>
                <c:pt idx="117">
                  <c:v>1.44</c:v>
                </c:pt>
                <c:pt idx="118">
                  <c:v>1.4</c:v>
                </c:pt>
                <c:pt idx="119">
                  <c:v>1.29</c:v>
                </c:pt>
                <c:pt idx="120">
                  <c:v>1.34</c:v>
                </c:pt>
                <c:pt idx="121">
                  <c:v>1.44</c:v>
                </c:pt>
                <c:pt idx="122">
                  <c:v>1.44</c:v>
                </c:pt>
                <c:pt idx="123">
                  <c:v>1.3</c:v>
                </c:pt>
                <c:pt idx="124">
                  <c:v>1.31</c:v>
                </c:pt>
                <c:pt idx="125">
                  <c:v>1.35</c:v>
                </c:pt>
                <c:pt idx="126">
                  <c:v>1.4</c:v>
                </c:pt>
                <c:pt idx="127">
                  <c:v>1.28</c:v>
                </c:pt>
                <c:pt idx="128">
                  <c:v>1.47</c:v>
                </c:pt>
                <c:pt idx="129">
                  <c:v>1.42</c:v>
                </c:pt>
                <c:pt idx="130">
                  <c:v>1.35</c:v>
                </c:pt>
                <c:pt idx="131">
                  <c:v>1.4</c:v>
                </c:pt>
                <c:pt idx="132">
                  <c:v>1.36</c:v>
                </c:pt>
                <c:pt idx="133">
                  <c:v>1.42</c:v>
                </c:pt>
                <c:pt idx="134">
                  <c:v>1.29</c:v>
                </c:pt>
                <c:pt idx="135">
                  <c:v>1.42</c:v>
                </c:pt>
                <c:pt idx="136">
                  <c:v>1.43</c:v>
                </c:pt>
                <c:pt idx="137">
                  <c:v>1.39</c:v>
                </c:pt>
                <c:pt idx="138">
                  <c:v>1.43</c:v>
                </c:pt>
                <c:pt idx="139">
                  <c:v>1.44</c:v>
                </c:pt>
                <c:pt idx="140">
                  <c:v>1.44</c:v>
                </c:pt>
                <c:pt idx="141">
                  <c:v>1.41</c:v>
                </c:pt>
                <c:pt idx="142">
                  <c:v>1.45</c:v>
                </c:pt>
                <c:pt idx="143">
                  <c:v>1.47</c:v>
                </c:pt>
                <c:pt idx="144">
                  <c:v>1.31</c:v>
                </c:pt>
                <c:pt idx="145">
                  <c:v>1.31</c:v>
                </c:pt>
                <c:pt idx="146">
                  <c:v>1.31</c:v>
                </c:pt>
                <c:pt idx="147">
                  <c:v>1.31</c:v>
                </c:pt>
                <c:pt idx="148">
                  <c:v>1.32</c:v>
                </c:pt>
                <c:pt idx="149">
                  <c:v>1.32</c:v>
                </c:pt>
                <c:pt idx="150">
                  <c:v>1.28</c:v>
                </c:pt>
                <c:pt idx="151">
                  <c:v>1.32</c:v>
                </c:pt>
                <c:pt idx="152">
                  <c:v>1.24</c:v>
                </c:pt>
                <c:pt idx="153">
                  <c:v>1.37</c:v>
                </c:pt>
                <c:pt idx="154">
                  <c:v>1.32</c:v>
                </c:pt>
                <c:pt idx="155">
                  <c:v>1.33</c:v>
                </c:pt>
                <c:pt idx="156">
                  <c:v>1.29</c:v>
                </c:pt>
                <c:pt idx="157">
                  <c:v>1.29</c:v>
                </c:pt>
                <c:pt idx="158">
                  <c:v>1.3</c:v>
                </c:pt>
                <c:pt idx="159">
                  <c:v>1.25</c:v>
                </c:pt>
                <c:pt idx="160">
                  <c:v>1.27</c:v>
                </c:pt>
                <c:pt idx="161">
                  <c:v>1.32</c:v>
                </c:pt>
                <c:pt idx="162">
                  <c:v>1.27</c:v>
                </c:pt>
                <c:pt idx="163">
                  <c:v>1.32</c:v>
                </c:pt>
                <c:pt idx="164">
                  <c:v>1.37</c:v>
                </c:pt>
                <c:pt idx="165">
                  <c:v>1.32</c:v>
                </c:pt>
                <c:pt idx="166">
                  <c:v>1.25</c:v>
                </c:pt>
                <c:pt idx="167">
                  <c:v>1.27</c:v>
                </c:pt>
                <c:pt idx="168">
                  <c:v>1.1599999999999999</c:v>
                </c:pt>
                <c:pt idx="169">
                  <c:v>1.18</c:v>
                </c:pt>
                <c:pt idx="170">
                  <c:v>1.1399999999999999</c:v>
                </c:pt>
                <c:pt idx="171">
                  <c:v>1.1100000000000001</c:v>
                </c:pt>
                <c:pt idx="172">
                  <c:v>1.07</c:v>
                </c:pt>
                <c:pt idx="173">
                  <c:v>1.2</c:v>
                </c:pt>
                <c:pt idx="174">
                  <c:v>1.17</c:v>
                </c:pt>
                <c:pt idx="175">
                  <c:v>1.1299999999999999</c:v>
                </c:pt>
                <c:pt idx="176">
                  <c:v>1.0900000000000001</c:v>
                </c:pt>
                <c:pt idx="177">
                  <c:v>1.2</c:v>
                </c:pt>
                <c:pt idx="178">
                  <c:v>1.1000000000000001</c:v>
                </c:pt>
                <c:pt idx="179">
                  <c:v>1.22</c:v>
                </c:pt>
                <c:pt idx="180">
                  <c:v>1.23</c:v>
                </c:pt>
                <c:pt idx="181">
                  <c:v>1.23</c:v>
                </c:pt>
                <c:pt idx="182">
                  <c:v>1.32</c:v>
                </c:pt>
                <c:pt idx="183">
                  <c:v>1.1499999999999999</c:v>
                </c:pt>
                <c:pt idx="184">
                  <c:v>1.24</c:v>
                </c:pt>
                <c:pt idx="185">
                  <c:v>1.2</c:v>
                </c:pt>
                <c:pt idx="186">
                  <c:v>1.21</c:v>
                </c:pt>
                <c:pt idx="187">
                  <c:v>1.18</c:v>
                </c:pt>
                <c:pt idx="188">
                  <c:v>1.21</c:v>
                </c:pt>
                <c:pt idx="189">
                  <c:v>1.21</c:v>
                </c:pt>
                <c:pt idx="190">
                  <c:v>1.36</c:v>
                </c:pt>
                <c:pt idx="191">
                  <c:v>1.23</c:v>
                </c:pt>
                <c:pt idx="192">
                  <c:v>1.23</c:v>
                </c:pt>
                <c:pt idx="193">
                  <c:v>1.1499999999999999</c:v>
                </c:pt>
                <c:pt idx="194">
                  <c:v>1.2</c:v>
                </c:pt>
                <c:pt idx="195">
                  <c:v>1.29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60-4910-9E3A-4FCF03790A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2734040"/>
        <c:axId val="432735608"/>
      </c:lineChart>
      <c:lineChart>
        <c:grouping val="standard"/>
        <c:varyColors val="0"/>
        <c:ser>
          <c:idx val="2"/>
          <c:order val="0"/>
          <c:tx>
            <c:strRef>
              <c:f>Illumination!$E$4</c:f>
              <c:strCache>
                <c:ptCount val="1"/>
                <c:pt idx="0">
                  <c:v>Avg Power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none"/>
          </c:marker>
          <c:cat>
            <c:strRef>
              <c:f>Illumination!$B$5:$B$200</c:f>
              <c:strCache>
                <c:ptCount val="196"/>
                <c:pt idx="0">
                  <c:v>1/9/07</c:v>
                </c:pt>
                <c:pt idx="1">
                  <c:v>3/17/07</c:v>
                </c:pt>
                <c:pt idx="2">
                  <c:v>5/19/07</c:v>
                </c:pt>
                <c:pt idx="3">
                  <c:v>8/23/07</c:v>
                </c:pt>
                <c:pt idx="4">
                  <c:v>7/17/08</c:v>
                </c:pt>
                <c:pt idx="5">
                  <c:v>10/18/08</c:v>
                </c:pt>
                <c:pt idx="6">
                  <c:v>9/24/09</c:v>
                </c:pt>
                <c:pt idx="7">
                  <c:v>1/1/10</c:v>
                </c:pt>
                <c:pt idx="8">
                  <c:v>4/4/10</c:v>
                </c:pt>
                <c:pt idx="9">
                  <c:v>10/13/10</c:v>
                </c:pt>
                <c:pt idx="10">
                  <c:v>1/26/11</c:v>
                </c:pt>
                <c:pt idx="11">
                  <c:v>5/10/11</c:v>
                </c:pt>
                <c:pt idx="12">
                  <c:v>8/27/11</c:v>
                </c:pt>
                <c:pt idx="13">
                  <c:v>11/29/11</c:v>
                </c:pt>
                <c:pt idx="14">
                  <c:v>12/24/11</c:v>
                </c:pt>
                <c:pt idx="15">
                  <c:v>3/11/12</c:v>
                </c:pt>
                <c:pt idx="16">
                  <c:v>6/11/12</c:v>
                </c:pt>
                <c:pt idx="17">
                  <c:v>8/5/12</c:v>
                </c:pt>
                <c:pt idx="18">
                  <c:v>9/22/12</c:v>
                </c:pt>
                <c:pt idx="19">
                  <c:v>3/30/13</c:v>
                </c:pt>
                <c:pt idx="20">
                  <c:v>1/23/14</c:v>
                </c:pt>
                <c:pt idx="21">
                  <c:v>1/21/15</c:v>
                </c:pt>
                <c:pt idx="22">
                  <c:v>4/23/15</c:v>
                </c:pt>
                <c:pt idx="23">
                  <c:v>10/29/15</c:v>
                </c:pt>
                <c:pt idx="24">
                  <c:v> </c:v>
                </c:pt>
                <c:pt idx="25">
                  <c:v>5/20/16</c:v>
                </c:pt>
                <c:pt idx="26">
                  <c:v>8/19/16</c:v>
                </c:pt>
                <c:pt idx="27">
                  <c:v>8/31/16</c:v>
                </c:pt>
                <c:pt idx="28">
                  <c:v>9/19/16</c:v>
                </c:pt>
                <c:pt idx="29">
                  <c:v>7/10/17</c:v>
                </c:pt>
                <c:pt idx="30">
                  <c:v>2/7/18</c:v>
                </c:pt>
                <c:pt idx="31">
                  <c:v>4/6/18</c:v>
                </c:pt>
                <c:pt idx="32">
                  <c:v>5/14/18</c:v>
                </c:pt>
                <c:pt idx="33">
                  <c:v>8/28/18</c:v>
                </c:pt>
                <c:pt idx="34">
                  <c:v>11/29/18</c:v>
                </c:pt>
                <c:pt idx="35">
                  <c:v>9/4/19</c:v>
                </c:pt>
                <c:pt idx="36">
                  <c:v>10/21/19</c:v>
                </c:pt>
                <c:pt idx="37">
                  <c:v>1/8/20</c:v>
                </c:pt>
                <c:pt idx="38">
                  <c:v>5/11/20</c:v>
                </c:pt>
                <c:pt idx="39">
                  <c:v>6/25/20</c:v>
                </c:pt>
                <c:pt idx="40">
                  <c:v>9/29/20</c:v>
                </c:pt>
                <c:pt idx="41">
                  <c:v>12/31/20</c:v>
                </c:pt>
                <c:pt idx="42">
                  <c:v>4/6/21</c:v>
                </c:pt>
                <c:pt idx="43">
                  <c:v>4/23/21</c:v>
                </c:pt>
                <c:pt idx="44">
                  <c:v>7/5/21</c:v>
                </c:pt>
                <c:pt idx="45">
                  <c:v>10/13/21</c:v>
                </c:pt>
                <c:pt idx="46">
                  <c:v>10/14/21</c:v>
                </c:pt>
                <c:pt idx="47">
                  <c:v>10/15/21</c:v>
                </c:pt>
                <c:pt idx="48">
                  <c:v>10/22/21</c:v>
                </c:pt>
                <c:pt idx="49">
                  <c:v>10/28/21</c:v>
                </c:pt>
                <c:pt idx="50">
                  <c:v>1/7/22</c:v>
                </c:pt>
                <c:pt idx="51">
                  <c:v>4/2/22</c:v>
                </c:pt>
                <c:pt idx="52">
                  <c:v>4/10/22</c:v>
                </c:pt>
                <c:pt idx="53">
                  <c:v>4/22/22</c:v>
                </c:pt>
                <c:pt idx="54">
                  <c:v>5/8/22</c:v>
                </c:pt>
                <c:pt idx="55">
                  <c:v>5/10/22</c:v>
                </c:pt>
                <c:pt idx="56">
                  <c:v>5/16/22</c:v>
                </c:pt>
                <c:pt idx="57">
                  <c:v>5/17/22</c:v>
                </c:pt>
                <c:pt idx="58">
                  <c:v>5/24/22</c:v>
                </c:pt>
                <c:pt idx="59">
                  <c:v>5/25/22</c:v>
                </c:pt>
                <c:pt idx="60">
                  <c:v>6/1/22</c:v>
                </c:pt>
                <c:pt idx="61">
                  <c:v>6/2/22</c:v>
                </c:pt>
                <c:pt idx="62">
                  <c:v>6/7/22</c:v>
                </c:pt>
                <c:pt idx="63">
                  <c:v>6/13/22</c:v>
                </c:pt>
                <c:pt idx="64">
                  <c:v>6/14/22</c:v>
                </c:pt>
                <c:pt idx="65">
                  <c:v>6/17/22</c:v>
                </c:pt>
                <c:pt idx="66">
                  <c:v>6/18/22</c:v>
                </c:pt>
                <c:pt idx="67">
                  <c:v>6/22/22</c:v>
                </c:pt>
                <c:pt idx="68">
                  <c:v>6/30/22</c:v>
                </c:pt>
                <c:pt idx="69">
                  <c:v>7/4/22</c:v>
                </c:pt>
                <c:pt idx="70">
                  <c:v>7/7/22</c:v>
                </c:pt>
                <c:pt idx="71">
                  <c:v>7/10/22</c:v>
                </c:pt>
                <c:pt idx="72">
                  <c:v>7/11/22</c:v>
                </c:pt>
                <c:pt idx="73">
                  <c:v>7/11/22</c:v>
                </c:pt>
                <c:pt idx="75">
                  <c:v>7/16/22</c:v>
                </c:pt>
                <c:pt idx="76">
                  <c:v>7/17/22</c:v>
                </c:pt>
                <c:pt idx="77">
                  <c:v>7/18/22</c:v>
                </c:pt>
                <c:pt idx="78">
                  <c:v>7/20/22</c:v>
                </c:pt>
                <c:pt idx="79">
                  <c:v>7/23/22</c:v>
                </c:pt>
                <c:pt idx="80">
                  <c:v>7/24/22</c:v>
                </c:pt>
                <c:pt idx="81">
                  <c:v>7/25/22</c:v>
                </c:pt>
                <c:pt idx="82">
                  <c:v>7/26/22</c:v>
                </c:pt>
                <c:pt idx="83">
                  <c:v>7/27/22</c:v>
                </c:pt>
                <c:pt idx="84">
                  <c:v>7/28/22</c:v>
                </c:pt>
                <c:pt idx="85">
                  <c:v>8/2/22</c:v>
                </c:pt>
                <c:pt idx="86">
                  <c:v>8/3/22</c:v>
                </c:pt>
                <c:pt idx="87">
                  <c:v>8/4/22</c:v>
                </c:pt>
                <c:pt idx="88">
                  <c:v>8/5/22</c:v>
                </c:pt>
                <c:pt idx="89">
                  <c:v>8/8/22</c:v>
                </c:pt>
                <c:pt idx="90">
                  <c:v>8/8/22</c:v>
                </c:pt>
                <c:pt idx="91">
                  <c:v>8/9/22</c:v>
                </c:pt>
                <c:pt idx="92">
                  <c:v>8/10/22</c:v>
                </c:pt>
                <c:pt idx="93">
                  <c:v>8/11/22</c:v>
                </c:pt>
                <c:pt idx="94">
                  <c:v>8/12/22</c:v>
                </c:pt>
                <c:pt idx="95">
                  <c:v>8/13/22</c:v>
                </c:pt>
                <c:pt idx="96">
                  <c:v>8/18/22</c:v>
                </c:pt>
                <c:pt idx="97">
                  <c:v>8/19/22</c:v>
                </c:pt>
                <c:pt idx="98">
                  <c:v>8/20/22</c:v>
                </c:pt>
                <c:pt idx="99">
                  <c:v>8/21/22</c:v>
                </c:pt>
                <c:pt idx="100">
                  <c:v>8/25/22</c:v>
                </c:pt>
                <c:pt idx="101">
                  <c:v>8/26/22</c:v>
                </c:pt>
                <c:pt idx="102">
                  <c:v>8/28/22</c:v>
                </c:pt>
                <c:pt idx="103">
                  <c:v>8/29/22</c:v>
                </c:pt>
                <c:pt idx="104">
                  <c:v>8/31/22</c:v>
                </c:pt>
                <c:pt idx="105">
                  <c:v>9/4/22</c:v>
                </c:pt>
                <c:pt idx="106">
                  <c:v>9/5/22</c:v>
                </c:pt>
                <c:pt idx="107">
                  <c:v>9/6/22</c:v>
                </c:pt>
                <c:pt idx="108">
                  <c:v>9/7/22</c:v>
                </c:pt>
                <c:pt idx="109">
                  <c:v>9/8/22</c:v>
                </c:pt>
                <c:pt idx="110">
                  <c:v>9/11/22</c:v>
                </c:pt>
                <c:pt idx="111">
                  <c:v>9/12/22</c:v>
                </c:pt>
                <c:pt idx="112">
                  <c:v>9/13/22</c:v>
                </c:pt>
                <c:pt idx="113">
                  <c:v>9/14/22</c:v>
                </c:pt>
                <c:pt idx="114">
                  <c:v>9/18/22</c:v>
                </c:pt>
                <c:pt idx="115">
                  <c:v>9/19/22</c:v>
                </c:pt>
                <c:pt idx="116">
                  <c:v>9/20/22</c:v>
                </c:pt>
                <c:pt idx="117">
                  <c:v>9/21/22</c:v>
                </c:pt>
                <c:pt idx="118">
                  <c:v>9/22/22</c:v>
                </c:pt>
                <c:pt idx="119">
                  <c:v>9/30/22</c:v>
                </c:pt>
                <c:pt idx="120">
                  <c:v>10/8/22</c:v>
                </c:pt>
                <c:pt idx="121">
                  <c:v>10/15/22</c:v>
                </c:pt>
                <c:pt idx="122">
                  <c:v>10/16/22</c:v>
                </c:pt>
                <c:pt idx="123">
                  <c:v>10/21/22</c:v>
                </c:pt>
                <c:pt idx="124">
                  <c:v>10/23/22</c:v>
                </c:pt>
                <c:pt idx="125">
                  <c:v>10/24/22</c:v>
                </c:pt>
                <c:pt idx="126">
                  <c:v>10/26/22</c:v>
                </c:pt>
                <c:pt idx="127">
                  <c:v>10/31/22</c:v>
                </c:pt>
                <c:pt idx="128">
                  <c:v>11/1/22</c:v>
                </c:pt>
                <c:pt idx="129">
                  <c:v>11/2/22</c:v>
                </c:pt>
                <c:pt idx="130">
                  <c:v>11/6/22</c:v>
                </c:pt>
                <c:pt idx="131">
                  <c:v>11/8/22</c:v>
                </c:pt>
                <c:pt idx="132">
                  <c:v>11/11/22</c:v>
                </c:pt>
                <c:pt idx="133">
                  <c:v>11/16/22</c:v>
                </c:pt>
                <c:pt idx="134">
                  <c:v>11/17/22</c:v>
                </c:pt>
                <c:pt idx="135">
                  <c:v>11/18/22</c:v>
                </c:pt>
                <c:pt idx="136">
                  <c:v>11/19/22</c:v>
                </c:pt>
                <c:pt idx="137">
                  <c:v>11/22/22</c:v>
                </c:pt>
                <c:pt idx="138">
                  <c:v>11/23/22</c:v>
                </c:pt>
                <c:pt idx="139">
                  <c:v>11/24/22</c:v>
                </c:pt>
                <c:pt idx="140">
                  <c:v>11/25/22</c:v>
                </c:pt>
                <c:pt idx="141">
                  <c:v>11/26/22</c:v>
                </c:pt>
                <c:pt idx="142">
                  <c:v>12/1/22</c:v>
                </c:pt>
                <c:pt idx="143">
                  <c:v>12/2/22</c:v>
                </c:pt>
                <c:pt idx="144">
                  <c:v>12/2/22</c:v>
                </c:pt>
                <c:pt idx="145">
                  <c:v>12/3/22</c:v>
                </c:pt>
                <c:pt idx="146">
                  <c:v>12/4/22</c:v>
                </c:pt>
                <c:pt idx="147">
                  <c:v>12/5/22</c:v>
                </c:pt>
                <c:pt idx="148">
                  <c:v>12/8/22</c:v>
                </c:pt>
                <c:pt idx="149">
                  <c:v>12/9/22</c:v>
                </c:pt>
                <c:pt idx="150">
                  <c:v>12/10/22</c:v>
                </c:pt>
                <c:pt idx="151">
                  <c:v>12/11/22</c:v>
                </c:pt>
                <c:pt idx="152">
                  <c:v>12/12/22</c:v>
                </c:pt>
                <c:pt idx="153">
                  <c:v>12/13/22</c:v>
                </c:pt>
                <c:pt idx="154">
                  <c:v>12/14/22</c:v>
                </c:pt>
                <c:pt idx="155">
                  <c:v>12/15/22</c:v>
                </c:pt>
                <c:pt idx="156">
                  <c:v>12/17/22</c:v>
                </c:pt>
                <c:pt idx="157">
                  <c:v>12/18/22</c:v>
                </c:pt>
                <c:pt idx="158">
                  <c:v>12/21/22</c:v>
                </c:pt>
                <c:pt idx="159">
                  <c:v>12/22/22</c:v>
                </c:pt>
                <c:pt idx="160">
                  <c:v>1/1/23</c:v>
                </c:pt>
                <c:pt idx="161">
                  <c:v>1/2/23</c:v>
                </c:pt>
                <c:pt idx="162">
                  <c:v>1/3/23</c:v>
                </c:pt>
                <c:pt idx="163">
                  <c:v>1/4/23</c:v>
                </c:pt>
                <c:pt idx="164">
                  <c:v>1/5/23</c:v>
                </c:pt>
                <c:pt idx="165">
                  <c:v>1/6/23</c:v>
                </c:pt>
                <c:pt idx="166">
                  <c:v>1/12/23</c:v>
                </c:pt>
                <c:pt idx="167">
                  <c:v>1/14/23</c:v>
                </c:pt>
                <c:pt idx="168">
                  <c:v>1/18/23</c:v>
                </c:pt>
                <c:pt idx="169">
                  <c:v>1/19/23</c:v>
                </c:pt>
                <c:pt idx="170">
                  <c:v>1/20/23</c:v>
                </c:pt>
                <c:pt idx="171">
                  <c:v>1/21/23</c:v>
                </c:pt>
                <c:pt idx="172">
                  <c:v>1/22/23</c:v>
                </c:pt>
                <c:pt idx="173">
                  <c:v>1/25/23</c:v>
                </c:pt>
                <c:pt idx="174">
                  <c:v>1/27/23</c:v>
                </c:pt>
                <c:pt idx="175">
                  <c:v>1/28/23</c:v>
                </c:pt>
                <c:pt idx="176">
                  <c:v>1/29/23</c:v>
                </c:pt>
                <c:pt idx="177">
                  <c:v>1/29/23</c:v>
                </c:pt>
                <c:pt idx="178">
                  <c:v>2/2/23</c:v>
                </c:pt>
                <c:pt idx="179">
                  <c:v>2/3/23</c:v>
                </c:pt>
                <c:pt idx="180">
                  <c:v>2/4/23</c:v>
                </c:pt>
                <c:pt idx="181">
                  <c:v>2/5/23</c:v>
                </c:pt>
                <c:pt idx="182">
                  <c:v>2/6/23</c:v>
                </c:pt>
                <c:pt idx="183">
                  <c:v>2/7/23</c:v>
                </c:pt>
                <c:pt idx="184">
                  <c:v>2/10/23</c:v>
                </c:pt>
                <c:pt idx="185">
                  <c:v>2/11/23</c:v>
                </c:pt>
                <c:pt idx="186">
                  <c:v>2/12/23</c:v>
                </c:pt>
                <c:pt idx="187">
                  <c:v>2/13/23</c:v>
                </c:pt>
                <c:pt idx="188">
                  <c:v>2/14/23</c:v>
                </c:pt>
                <c:pt idx="189">
                  <c:v>2/15/23</c:v>
                </c:pt>
                <c:pt idx="190">
                  <c:v>2/18/23</c:v>
                </c:pt>
                <c:pt idx="191">
                  <c:v>2/19/23</c:v>
                </c:pt>
                <c:pt idx="192">
                  <c:v>2/20/23</c:v>
                </c:pt>
                <c:pt idx="193">
                  <c:v>2/20/23</c:v>
                </c:pt>
                <c:pt idx="194">
                  <c:v>2/21/23</c:v>
                </c:pt>
                <c:pt idx="195">
                  <c:v>2/22/23</c:v>
                </c:pt>
              </c:strCache>
            </c:strRef>
          </c:cat>
          <c:val>
            <c:numRef>
              <c:f>Illumination!$E$5:$E$200</c:f>
              <c:numCache>
                <c:formatCode>0.000</c:formatCode>
                <c:ptCount val="196"/>
                <c:pt idx="0">
                  <c:v>615.33000000000004</c:v>
                </c:pt>
                <c:pt idx="1">
                  <c:v>610.9</c:v>
                </c:pt>
                <c:pt idx="2">
                  <c:v>616.73</c:v>
                </c:pt>
                <c:pt idx="3">
                  <c:v>609.77</c:v>
                </c:pt>
                <c:pt idx="4">
                  <c:v>569.37</c:v>
                </c:pt>
                <c:pt idx="5">
                  <c:v>601.52</c:v>
                </c:pt>
                <c:pt idx="6">
                  <c:v>589.67999999999995</c:v>
                </c:pt>
                <c:pt idx="7">
                  <c:v>588.76</c:v>
                </c:pt>
                <c:pt idx="8">
                  <c:v>602.05999999999995</c:v>
                </c:pt>
                <c:pt idx="9">
                  <c:v>598.11</c:v>
                </c:pt>
                <c:pt idx="10">
                  <c:v>639.15</c:v>
                </c:pt>
                <c:pt idx="11">
                  <c:v>641.49</c:v>
                </c:pt>
                <c:pt idx="12">
                  <c:v>598.4</c:v>
                </c:pt>
                <c:pt idx="13">
                  <c:v>620.66</c:v>
                </c:pt>
                <c:pt idx="14">
                  <c:v>518.76</c:v>
                </c:pt>
                <c:pt idx="15">
                  <c:v>617.53</c:v>
                </c:pt>
                <c:pt idx="16">
                  <c:v>630.01</c:v>
                </c:pt>
                <c:pt idx="17">
                  <c:v>511.61500000000001</c:v>
                </c:pt>
                <c:pt idx="18">
                  <c:v>592.84</c:v>
                </c:pt>
                <c:pt idx="19">
                  <c:v>614.84</c:v>
                </c:pt>
                <c:pt idx="20">
                  <c:v>644.5</c:v>
                </c:pt>
                <c:pt idx="21">
                  <c:v>580.47</c:v>
                </c:pt>
                <c:pt idx="22">
                  <c:v>587</c:v>
                </c:pt>
                <c:pt idx="23">
                  <c:v>602.52</c:v>
                </c:pt>
                <c:pt idx="24">
                  <c:v>540</c:v>
                </c:pt>
                <c:pt idx="25">
                  <c:v>600.88</c:v>
                </c:pt>
                <c:pt idx="26">
                  <c:v>617.57000000000005</c:v>
                </c:pt>
                <c:pt idx="27">
                  <c:v>586</c:v>
                </c:pt>
                <c:pt idx="28">
                  <c:v>578</c:v>
                </c:pt>
                <c:pt idx="29">
                  <c:v>586.41999999999996</c:v>
                </c:pt>
                <c:pt idx="30">
                  <c:v>562.78</c:v>
                </c:pt>
                <c:pt idx="31">
                  <c:v>477</c:v>
                </c:pt>
                <c:pt idx="32">
                  <c:v>587.87</c:v>
                </c:pt>
                <c:pt idx="33">
                  <c:v>575.84</c:v>
                </c:pt>
                <c:pt idx="34">
                  <c:v>561.29</c:v>
                </c:pt>
                <c:pt idx="35">
                  <c:v>517.91</c:v>
                </c:pt>
                <c:pt idx="36">
                  <c:v>553.16</c:v>
                </c:pt>
                <c:pt idx="37">
                  <c:v>590.97</c:v>
                </c:pt>
                <c:pt idx="38">
                  <c:v>525.23</c:v>
                </c:pt>
                <c:pt idx="39">
                  <c:v>596.82000000000005</c:v>
                </c:pt>
                <c:pt idx="40">
                  <c:v>593.94000000000005</c:v>
                </c:pt>
                <c:pt idx="41">
                  <c:v>582.52</c:v>
                </c:pt>
                <c:pt idx="42">
                  <c:v>594.14</c:v>
                </c:pt>
                <c:pt idx="43">
                  <c:v>553.61</c:v>
                </c:pt>
                <c:pt idx="44">
                  <c:v>587.35</c:v>
                </c:pt>
                <c:pt idx="45">
                  <c:v>574</c:v>
                </c:pt>
                <c:pt idx="46">
                  <c:v>573</c:v>
                </c:pt>
                <c:pt idx="47">
                  <c:v>571.24</c:v>
                </c:pt>
                <c:pt idx="48">
                  <c:v>563</c:v>
                </c:pt>
                <c:pt idx="49">
                  <c:v>556.54</c:v>
                </c:pt>
                <c:pt idx="50">
                  <c:v>593.97</c:v>
                </c:pt>
                <c:pt idx="51">
                  <c:v>496.65</c:v>
                </c:pt>
                <c:pt idx="52">
                  <c:v>583.30999999999995</c:v>
                </c:pt>
                <c:pt idx="53">
                  <c:v>545.75</c:v>
                </c:pt>
                <c:pt idx="54">
                  <c:v>524.85</c:v>
                </c:pt>
                <c:pt idx="55">
                  <c:v>523.54</c:v>
                </c:pt>
                <c:pt idx="56">
                  <c:v>515.69000000000005</c:v>
                </c:pt>
                <c:pt idx="57">
                  <c:v>517.13</c:v>
                </c:pt>
                <c:pt idx="58">
                  <c:v>512.53</c:v>
                </c:pt>
                <c:pt idx="59">
                  <c:v>511.43</c:v>
                </c:pt>
                <c:pt idx="60">
                  <c:v>504.67</c:v>
                </c:pt>
                <c:pt idx="61">
                  <c:v>504.64</c:v>
                </c:pt>
                <c:pt idx="62">
                  <c:v>503</c:v>
                </c:pt>
                <c:pt idx="63">
                  <c:v>496.59</c:v>
                </c:pt>
                <c:pt idx="64">
                  <c:v>496.81</c:v>
                </c:pt>
                <c:pt idx="65">
                  <c:v>493.96</c:v>
                </c:pt>
                <c:pt idx="66">
                  <c:v>493.67</c:v>
                </c:pt>
                <c:pt idx="67">
                  <c:v>491.08</c:v>
                </c:pt>
                <c:pt idx="68">
                  <c:v>488.31</c:v>
                </c:pt>
                <c:pt idx="69">
                  <c:v>481.43</c:v>
                </c:pt>
                <c:pt idx="70">
                  <c:v>481.56</c:v>
                </c:pt>
                <c:pt idx="71">
                  <c:v>481</c:v>
                </c:pt>
                <c:pt idx="72">
                  <c:v>574.25</c:v>
                </c:pt>
                <c:pt idx="73">
                  <c:v>567.91999999999996</c:v>
                </c:pt>
                <c:pt idx="75">
                  <c:v>508.73</c:v>
                </c:pt>
                <c:pt idx="76">
                  <c:v>509.28</c:v>
                </c:pt>
                <c:pt idx="77">
                  <c:v>506.47</c:v>
                </c:pt>
                <c:pt idx="78">
                  <c:v>503.42</c:v>
                </c:pt>
                <c:pt idx="79">
                  <c:v>498.91</c:v>
                </c:pt>
                <c:pt idx="80">
                  <c:v>496.34</c:v>
                </c:pt>
                <c:pt idx="81">
                  <c:v>494.71</c:v>
                </c:pt>
                <c:pt idx="82">
                  <c:v>495.37</c:v>
                </c:pt>
                <c:pt idx="83">
                  <c:v>493.75</c:v>
                </c:pt>
                <c:pt idx="84">
                  <c:v>491.45</c:v>
                </c:pt>
                <c:pt idx="85">
                  <c:v>485.68</c:v>
                </c:pt>
                <c:pt idx="86">
                  <c:v>485.17</c:v>
                </c:pt>
                <c:pt idx="87">
                  <c:v>482.8</c:v>
                </c:pt>
                <c:pt idx="88">
                  <c:v>482.85</c:v>
                </c:pt>
                <c:pt idx="89">
                  <c:v>470</c:v>
                </c:pt>
                <c:pt idx="90">
                  <c:v>516.94000000000005</c:v>
                </c:pt>
                <c:pt idx="91">
                  <c:v>514.85</c:v>
                </c:pt>
                <c:pt idx="92">
                  <c:v>517.19000000000005</c:v>
                </c:pt>
                <c:pt idx="93">
                  <c:v>514.4</c:v>
                </c:pt>
                <c:pt idx="94">
                  <c:v>515.97</c:v>
                </c:pt>
                <c:pt idx="95">
                  <c:v>513.21</c:v>
                </c:pt>
                <c:pt idx="96">
                  <c:v>511.71</c:v>
                </c:pt>
                <c:pt idx="97">
                  <c:v>508.93</c:v>
                </c:pt>
                <c:pt idx="98">
                  <c:v>505.61</c:v>
                </c:pt>
                <c:pt idx="99">
                  <c:v>509.57</c:v>
                </c:pt>
                <c:pt idx="100">
                  <c:v>503</c:v>
                </c:pt>
                <c:pt idx="101">
                  <c:v>502.28</c:v>
                </c:pt>
                <c:pt idx="102">
                  <c:v>501.88</c:v>
                </c:pt>
                <c:pt idx="103">
                  <c:v>500.66</c:v>
                </c:pt>
                <c:pt idx="104">
                  <c:v>499.25</c:v>
                </c:pt>
                <c:pt idx="105">
                  <c:v>497.98</c:v>
                </c:pt>
                <c:pt idx="106">
                  <c:v>496.47</c:v>
                </c:pt>
                <c:pt idx="107">
                  <c:v>495.78</c:v>
                </c:pt>
                <c:pt idx="108">
                  <c:v>494.74</c:v>
                </c:pt>
                <c:pt idx="109">
                  <c:v>494.4</c:v>
                </c:pt>
                <c:pt idx="110">
                  <c:v>492.74</c:v>
                </c:pt>
                <c:pt idx="111">
                  <c:v>491.35</c:v>
                </c:pt>
                <c:pt idx="112">
                  <c:v>491.01</c:v>
                </c:pt>
                <c:pt idx="113">
                  <c:v>490.13</c:v>
                </c:pt>
                <c:pt idx="114">
                  <c:v>489.22</c:v>
                </c:pt>
                <c:pt idx="115">
                  <c:v>487.75</c:v>
                </c:pt>
                <c:pt idx="116">
                  <c:v>484.5</c:v>
                </c:pt>
                <c:pt idx="117">
                  <c:v>485.66</c:v>
                </c:pt>
                <c:pt idx="118">
                  <c:v>484.28</c:v>
                </c:pt>
                <c:pt idx="119">
                  <c:v>475.26</c:v>
                </c:pt>
                <c:pt idx="120">
                  <c:v>475.03</c:v>
                </c:pt>
                <c:pt idx="121">
                  <c:v>500.23</c:v>
                </c:pt>
                <c:pt idx="122">
                  <c:v>497.3</c:v>
                </c:pt>
                <c:pt idx="123">
                  <c:v>488.16</c:v>
                </c:pt>
                <c:pt idx="124">
                  <c:v>484.06</c:v>
                </c:pt>
                <c:pt idx="125">
                  <c:v>484.14</c:v>
                </c:pt>
                <c:pt idx="126">
                  <c:v>481.35</c:v>
                </c:pt>
                <c:pt idx="127">
                  <c:v>477.42</c:v>
                </c:pt>
                <c:pt idx="128">
                  <c:v>476.06</c:v>
                </c:pt>
                <c:pt idx="129">
                  <c:v>474.74</c:v>
                </c:pt>
                <c:pt idx="130">
                  <c:v>470.52</c:v>
                </c:pt>
                <c:pt idx="131">
                  <c:v>469.51</c:v>
                </c:pt>
                <c:pt idx="132">
                  <c:v>466.85</c:v>
                </c:pt>
                <c:pt idx="133">
                  <c:v>462.98</c:v>
                </c:pt>
                <c:pt idx="134">
                  <c:v>459.12</c:v>
                </c:pt>
                <c:pt idx="135">
                  <c:v>460.42</c:v>
                </c:pt>
                <c:pt idx="136">
                  <c:v>457.74</c:v>
                </c:pt>
                <c:pt idx="137">
                  <c:v>457.85</c:v>
                </c:pt>
                <c:pt idx="138">
                  <c:v>457.67</c:v>
                </c:pt>
                <c:pt idx="139">
                  <c:v>454.93</c:v>
                </c:pt>
                <c:pt idx="140">
                  <c:v>455.09</c:v>
                </c:pt>
                <c:pt idx="141">
                  <c:v>450.89</c:v>
                </c:pt>
                <c:pt idx="142">
                  <c:v>452.13</c:v>
                </c:pt>
                <c:pt idx="143">
                  <c:v>446.48</c:v>
                </c:pt>
                <c:pt idx="144">
                  <c:v>501.48</c:v>
                </c:pt>
                <c:pt idx="145">
                  <c:v>501.43</c:v>
                </c:pt>
                <c:pt idx="146">
                  <c:v>500.08</c:v>
                </c:pt>
                <c:pt idx="147">
                  <c:v>500.07</c:v>
                </c:pt>
                <c:pt idx="148">
                  <c:v>498.91</c:v>
                </c:pt>
                <c:pt idx="149">
                  <c:v>497.64</c:v>
                </c:pt>
                <c:pt idx="150">
                  <c:v>497.67</c:v>
                </c:pt>
                <c:pt idx="151">
                  <c:v>496.58</c:v>
                </c:pt>
                <c:pt idx="152">
                  <c:v>496.17</c:v>
                </c:pt>
                <c:pt idx="153">
                  <c:v>494.8</c:v>
                </c:pt>
                <c:pt idx="154">
                  <c:v>495.84</c:v>
                </c:pt>
                <c:pt idx="155">
                  <c:v>494.41</c:v>
                </c:pt>
                <c:pt idx="156">
                  <c:v>492.29</c:v>
                </c:pt>
                <c:pt idx="157">
                  <c:v>490.44</c:v>
                </c:pt>
                <c:pt idx="158">
                  <c:v>488.59</c:v>
                </c:pt>
                <c:pt idx="159">
                  <c:v>489.88</c:v>
                </c:pt>
                <c:pt idx="160">
                  <c:v>484.02</c:v>
                </c:pt>
                <c:pt idx="161">
                  <c:v>480.92</c:v>
                </c:pt>
                <c:pt idx="162">
                  <c:v>482.73</c:v>
                </c:pt>
                <c:pt idx="163">
                  <c:v>481.63</c:v>
                </c:pt>
                <c:pt idx="164">
                  <c:v>480.4</c:v>
                </c:pt>
                <c:pt idx="165">
                  <c:v>481.09</c:v>
                </c:pt>
                <c:pt idx="166">
                  <c:v>557.54999999999995</c:v>
                </c:pt>
                <c:pt idx="167">
                  <c:v>550.52</c:v>
                </c:pt>
                <c:pt idx="168">
                  <c:v>545.41</c:v>
                </c:pt>
                <c:pt idx="169">
                  <c:v>540.16999999999996</c:v>
                </c:pt>
                <c:pt idx="170">
                  <c:v>537.5</c:v>
                </c:pt>
                <c:pt idx="171">
                  <c:v>536.17999999999995</c:v>
                </c:pt>
                <c:pt idx="172">
                  <c:v>534.99</c:v>
                </c:pt>
                <c:pt idx="173">
                  <c:v>529.98</c:v>
                </c:pt>
                <c:pt idx="174">
                  <c:v>525.78</c:v>
                </c:pt>
                <c:pt idx="175">
                  <c:v>526.1</c:v>
                </c:pt>
                <c:pt idx="176">
                  <c:v>525.65</c:v>
                </c:pt>
                <c:pt idx="177">
                  <c:v>522.83000000000004</c:v>
                </c:pt>
                <c:pt idx="178">
                  <c:v>520.22</c:v>
                </c:pt>
                <c:pt idx="179">
                  <c:v>518</c:v>
                </c:pt>
                <c:pt idx="180">
                  <c:v>517.86</c:v>
                </c:pt>
                <c:pt idx="181">
                  <c:v>515.51</c:v>
                </c:pt>
                <c:pt idx="182">
                  <c:v>513.09</c:v>
                </c:pt>
                <c:pt idx="183">
                  <c:v>515.36</c:v>
                </c:pt>
                <c:pt idx="184">
                  <c:v>509</c:v>
                </c:pt>
                <c:pt idx="185">
                  <c:v>510</c:v>
                </c:pt>
                <c:pt idx="186">
                  <c:v>506.26</c:v>
                </c:pt>
                <c:pt idx="187">
                  <c:v>502.25</c:v>
                </c:pt>
                <c:pt idx="188">
                  <c:v>506.08</c:v>
                </c:pt>
                <c:pt idx="189">
                  <c:v>504.99</c:v>
                </c:pt>
                <c:pt idx="190">
                  <c:v>498</c:v>
                </c:pt>
                <c:pt idx="191">
                  <c:v>498</c:v>
                </c:pt>
                <c:pt idx="192">
                  <c:v>497.12</c:v>
                </c:pt>
                <c:pt idx="193">
                  <c:v>495.88</c:v>
                </c:pt>
                <c:pt idx="194">
                  <c:v>493.01</c:v>
                </c:pt>
                <c:pt idx="195">
                  <c:v>491.27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660-4910-9E3A-4FCF03790A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4194560"/>
        <c:axId val="432734824"/>
      </c:lineChart>
      <c:catAx>
        <c:axId val="432734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32735608"/>
        <c:crosses val="autoZero"/>
        <c:auto val="1"/>
        <c:lblAlgn val="ctr"/>
        <c:lblOffset val="100"/>
        <c:noMultiLvlLbl val="1"/>
      </c:catAx>
      <c:valAx>
        <c:axId val="432735608"/>
        <c:scaling>
          <c:orientation val="minMax"/>
          <c:max val="1.5"/>
          <c:min val="0"/>
        </c:scaling>
        <c:delete val="0"/>
        <c:axPos val="l"/>
        <c:majorGridlines/>
        <c:numFmt formatCode="0.000" sourceLinked="1"/>
        <c:majorTickMark val="out"/>
        <c:minorTickMark val="none"/>
        <c:tickLblPos val="nextTo"/>
        <c:crossAx val="432734040"/>
        <c:crosses val="autoZero"/>
        <c:crossBetween val="between"/>
        <c:majorUnit val="1.2"/>
        <c:minorUnit val="1.0000000000000002E-3"/>
      </c:valAx>
      <c:valAx>
        <c:axId val="432734824"/>
        <c:scaling>
          <c:orientation val="minMax"/>
          <c:max val="1400"/>
        </c:scaling>
        <c:delete val="0"/>
        <c:axPos val="r"/>
        <c:numFmt formatCode="0.000" sourceLinked="1"/>
        <c:majorTickMark val="out"/>
        <c:minorTickMark val="none"/>
        <c:tickLblPos val="nextTo"/>
        <c:crossAx val="144194560"/>
        <c:crosses val="max"/>
        <c:crossBetween val="between"/>
        <c:majorUnit val="700"/>
      </c:valAx>
      <c:catAx>
        <c:axId val="1441945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32734824"/>
        <c:crosses val="autoZero"/>
        <c:auto val="1"/>
        <c:lblAlgn val="ctr"/>
        <c:lblOffset val="100"/>
        <c:noMultiLvlLbl val="1"/>
      </c:cat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Stepping!$G$5</c:f>
              <c:strCache>
                <c:ptCount val="1"/>
                <c:pt idx="0">
                  <c:v>X 3sig</c:v>
                </c:pt>
              </c:strCache>
            </c:strRef>
          </c:tx>
          <c:marker>
            <c:symbol val="none"/>
          </c:marker>
          <c:cat>
            <c:strRef>
              <c:f>Stepping!$B$6:$B$202</c:f>
              <c:strCache>
                <c:ptCount val="197"/>
                <c:pt idx="0">
                  <c:v>1/9/07</c:v>
                </c:pt>
                <c:pt idx="1">
                  <c:v>1/9/07</c:v>
                </c:pt>
                <c:pt idx="2">
                  <c:v>5/19/07</c:v>
                </c:pt>
                <c:pt idx="3">
                  <c:v>8/17/07</c:v>
                </c:pt>
                <c:pt idx="4">
                  <c:v>8/23/07</c:v>
                </c:pt>
                <c:pt idx="5">
                  <c:v>10/24/07</c:v>
                </c:pt>
                <c:pt idx="6">
                  <c:v>7/17/08</c:v>
                </c:pt>
                <c:pt idx="7">
                  <c:v>10/18/08</c:v>
                </c:pt>
                <c:pt idx="8">
                  <c:v>11/9/09</c:v>
                </c:pt>
                <c:pt idx="9">
                  <c:v>1/4/10</c:v>
                </c:pt>
                <c:pt idx="10">
                  <c:v>2/15/10</c:v>
                </c:pt>
                <c:pt idx="11">
                  <c:v>5/22/10</c:v>
                </c:pt>
                <c:pt idx="12">
                  <c:v>11/29/10</c:v>
                </c:pt>
                <c:pt idx="13">
                  <c:v>1/26/11</c:v>
                </c:pt>
                <c:pt idx="14">
                  <c:v>4/5/11</c:v>
                </c:pt>
                <c:pt idx="15">
                  <c:v>6/27/11</c:v>
                </c:pt>
                <c:pt idx="16">
                  <c:v>8/31/11</c:v>
                </c:pt>
                <c:pt idx="17">
                  <c:v>1/26/12</c:v>
                </c:pt>
                <c:pt idx="18">
                  <c:v>3/15/12</c:v>
                </c:pt>
                <c:pt idx="19">
                  <c:v>4/25/12</c:v>
                </c:pt>
                <c:pt idx="20">
                  <c:v>7/24/12</c:v>
                </c:pt>
                <c:pt idx="21">
                  <c:v>9/6/12</c:v>
                </c:pt>
                <c:pt idx="22">
                  <c:v>9/22/12</c:v>
                </c:pt>
                <c:pt idx="23">
                  <c:v>12/26/12</c:v>
                </c:pt>
                <c:pt idx="24">
                  <c:v>3/30/13</c:v>
                </c:pt>
                <c:pt idx="25">
                  <c:v>10/22/13</c:v>
                </c:pt>
                <c:pt idx="26">
                  <c:v>1/28/14</c:v>
                </c:pt>
                <c:pt idx="27">
                  <c:v>3" First Checks Ran Since Nikon Recipe Install</c:v>
                </c:pt>
                <c:pt idx="28">
                  <c:v>4/2/15</c:v>
                </c:pt>
                <c:pt idx="29">
                  <c:v>4/2/15</c:v>
                </c:pt>
                <c:pt idx="31">
                  <c:v>4/8/15</c:v>
                </c:pt>
                <c:pt idx="32">
                  <c:v>4/8/15</c:v>
                </c:pt>
                <c:pt idx="33">
                  <c:v>4/8/15</c:v>
                </c:pt>
                <c:pt idx="34">
                  <c:v>4/8/15</c:v>
                </c:pt>
                <c:pt idx="36">
                  <c:v>4/8/15</c:v>
                </c:pt>
                <c:pt idx="37">
                  <c:v>4/8/15</c:v>
                </c:pt>
                <c:pt idx="38">
                  <c:v>4/8/15</c:v>
                </c:pt>
                <c:pt idx="39">
                  <c:v>4/8/15</c:v>
                </c:pt>
                <c:pt idx="41">
                  <c:v>4/8/15</c:v>
                </c:pt>
                <c:pt idx="42">
                  <c:v>4/8/15</c:v>
                </c:pt>
                <c:pt idx="43">
                  <c:v>4/8/15</c:v>
                </c:pt>
                <c:pt idx="44">
                  <c:v>4/8/15</c:v>
                </c:pt>
                <c:pt idx="45">
                  <c:v>Stage cleaned / greased / found X V Groove roller bearing block loose and disconnected from main block</c:v>
                </c:pt>
                <c:pt idx="46">
                  <c:v>4/8/15</c:v>
                </c:pt>
                <c:pt idx="47">
                  <c:v>4/8/15</c:v>
                </c:pt>
                <c:pt idx="48">
                  <c:v>4/8/15</c:v>
                </c:pt>
                <c:pt idx="49">
                  <c:v>4/8/15</c:v>
                </c:pt>
                <c:pt idx="50">
                  <c:v>Ran with New Si Wafers</c:v>
                </c:pt>
                <c:pt idx="51">
                  <c:v>4/9/15</c:v>
                </c:pt>
                <c:pt idx="52">
                  <c:v>4/9/15</c:v>
                </c:pt>
                <c:pt idx="53">
                  <c:v>4/9/15</c:v>
                </c:pt>
                <c:pt idx="54">
                  <c:v>4/9/15</c:v>
                </c:pt>
                <c:pt idx="56">
                  <c:v>4/9/15</c:v>
                </c:pt>
                <c:pt idx="57">
                  <c:v>4/9/15</c:v>
                </c:pt>
                <c:pt idx="58">
                  <c:v>4/9/15</c:v>
                </c:pt>
                <c:pt idx="59">
                  <c:v>4/9/15</c:v>
                </c:pt>
                <c:pt idx="60">
                  <c:v>4/9/15</c:v>
                </c:pt>
                <c:pt idx="61">
                  <c:v>4/9/15</c:v>
                </c:pt>
                <c:pt idx="62">
                  <c:v>Adjusted X Thrust 1/4 Turn CW - Ran Stage 5 Mins</c:v>
                </c:pt>
                <c:pt idx="63">
                  <c:v>4/13/15</c:v>
                </c:pt>
                <c:pt idx="64">
                  <c:v>4/13/15</c:v>
                </c:pt>
                <c:pt idx="65">
                  <c:v>4/13/15</c:v>
                </c:pt>
                <c:pt idx="66">
                  <c:v>4/13/15</c:v>
                </c:pt>
                <c:pt idx="67">
                  <c:v>Adjusted X Thrust 1/4 CW Ran Stage 5 Mins</c:v>
                </c:pt>
                <c:pt idx="68">
                  <c:v>4/13/15</c:v>
                </c:pt>
                <c:pt idx="69">
                  <c:v>4/13/15</c:v>
                </c:pt>
                <c:pt idx="70">
                  <c:v>4/13/15</c:v>
                </c:pt>
                <c:pt idx="71">
                  <c:v>4/13/15</c:v>
                </c:pt>
                <c:pt idx="72">
                  <c:v>Ran Stage 30 Mins</c:v>
                </c:pt>
                <c:pt idx="73">
                  <c:v>4/13/15</c:v>
                </c:pt>
                <c:pt idx="74">
                  <c:v>4/13/15</c:v>
                </c:pt>
                <c:pt idx="75">
                  <c:v>4/13/15</c:v>
                </c:pt>
                <c:pt idx="76">
                  <c:v>4/13/15</c:v>
                </c:pt>
                <c:pt idx="77">
                  <c:v>4/13/15</c:v>
                </c:pt>
                <c:pt idx="78">
                  <c:v>4/13/15</c:v>
                </c:pt>
                <c:pt idx="79">
                  <c:v>4/13/15</c:v>
                </c:pt>
                <c:pt idx="80">
                  <c:v>Measured Same 6 Wafers to Check LSA System (with similar ave result)</c:v>
                </c:pt>
                <c:pt idx="81">
                  <c:v>4/13/15</c:v>
                </c:pt>
                <c:pt idx="82">
                  <c:v>4/13/15</c:v>
                </c:pt>
                <c:pt idx="83">
                  <c:v>4/13/15</c:v>
                </c:pt>
                <c:pt idx="84">
                  <c:v>4/13/15</c:v>
                </c:pt>
                <c:pt idx="85">
                  <c:v>4/13/15</c:v>
                </c:pt>
                <c:pt idx="86">
                  <c:v>4/13/15</c:v>
                </c:pt>
                <c:pt idx="87">
                  <c:v>4/13/15</c:v>
                </c:pt>
                <c:pt idx="88">
                  <c:v>Adjusted Y Thrust (tightened 1/4 turn)</c:v>
                </c:pt>
                <c:pt idx="89">
                  <c:v>4/14/15</c:v>
                </c:pt>
                <c:pt idx="90">
                  <c:v>4/14/15</c:v>
                </c:pt>
                <c:pt idx="91">
                  <c:v>4/14/15</c:v>
                </c:pt>
                <c:pt idx="92">
                  <c:v>4/14/15</c:v>
                </c:pt>
                <c:pt idx="93">
                  <c:v>Adjusted Y thrust back 1/4 turn</c:v>
                </c:pt>
                <c:pt idx="94">
                  <c:v>4/14/15</c:v>
                </c:pt>
                <c:pt idx="95">
                  <c:v>4/14/15</c:v>
                </c:pt>
                <c:pt idx="96">
                  <c:v>4/14/15</c:v>
                </c:pt>
                <c:pt idx="97">
                  <c:v>4/14/15</c:v>
                </c:pt>
                <c:pt idx="98">
                  <c:v>Adjusted X Thrust few more times</c:v>
                </c:pt>
                <c:pt idx="99">
                  <c:v>4/14/15</c:v>
                </c:pt>
                <c:pt idx="100">
                  <c:v>4/14/15</c:v>
                </c:pt>
                <c:pt idx="101">
                  <c:v>4/14/15</c:v>
                </c:pt>
                <c:pt idx="102">
                  <c:v>4/14/15</c:v>
                </c:pt>
                <c:pt idx="104">
                  <c:v>4/14/15</c:v>
                </c:pt>
                <c:pt idx="105">
                  <c:v>4/14/15</c:v>
                </c:pt>
                <c:pt idx="106">
                  <c:v>4/14/15</c:v>
                </c:pt>
                <c:pt idx="107">
                  <c:v>4/14/15</c:v>
                </c:pt>
                <c:pt idx="108">
                  <c:v>Checked LSA TELE and O.O.S in X - Adjusted Optics etc ran again</c:v>
                </c:pt>
                <c:pt idx="109">
                  <c:v>4/14/15</c:v>
                </c:pt>
                <c:pt idx="110">
                  <c:v>4/14/15</c:v>
                </c:pt>
                <c:pt idx="111">
                  <c:v>4/14/15</c:v>
                </c:pt>
                <c:pt idx="112">
                  <c:v>4/14/15</c:v>
                </c:pt>
                <c:pt idx="113">
                  <c:v>Measured same wafers again</c:v>
                </c:pt>
                <c:pt idx="114">
                  <c:v>4/14/15</c:v>
                </c:pt>
                <c:pt idx="115">
                  <c:v>4/14/15</c:v>
                </c:pt>
                <c:pt idx="116">
                  <c:v>4/14/15</c:v>
                </c:pt>
                <c:pt idx="117">
                  <c:v>4/14/15</c:v>
                </c:pt>
                <c:pt idx="118">
                  <c:v>Adjusted X Ballscrew thrust again</c:v>
                </c:pt>
                <c:pt idx="119">
                  <c:v>4/14/15</c:v>
                </c:pt>
                <c:pt idx="120">
                  <c:v>4/14/15</c:v>
                </c:pt>
                <c:pt idx="121">
                  <c:v>4/14/15</c:v>
                </c:pt>
                <c:pt idx="122">
                  <c:v>4/14/15</c:v>
                </c:pt>
                <c:pt idx="123">
                  <c:v>Ran more wafers</c:v>
                </c:pt>
                <c:pt idx="124">
                  <c:v>4/15/15</c:v>
                </c:pt>
                <c:pt idx="125">
                  <c:v>4/15/15</c:v>
                </c:pt>
                <c:pt idx="126">
                  <c:v>4/15/15</c:v>
                </c:pt>
                <c:pt idx="127">
                  <c:v>4/15/15</c:v>
                </c:pt>
                <c:pt idx="128">
                  <c:v>4/15/15</c:v>
                </c:pt>
                <c:pt idx="129">
                  <c:v>4/15/15</c:v>
                </c:pt>
                <c:pt idx="130">
                  <c:v>Adjusted X ball screw more</c:v>
                </c:pt>
                <c:pt idx="131">
                  <c:v>4/15/15</c:v>
                </c:pt>
                <c:pt idx="132">
                  <c:v>4/15/15</c:v>
                </c:pt>
                <c:pt idx="133">
                  <c:v>4/15/15</c:v>
                </c:pt>
                <c:pt idx="134">
                  <c:v>4/15/15</c:v>
                </c:pt>
                <c:pt idx="135">
                  <c:v>Post FIA Sine wave adjust 1F/2F ratio</c:v>
                </c:pt>
                <c:pt idx="136">
                  <c:v>4/28/15</c:v>
                </c:pt>
                <c:pt idx="137">
                  <c:v>4/28/15</c:v>
                </c:pt>
                <c:pt idx="138">
                  <c:v>4/28/15</c:v>
                </c:pt>
                <c:pt idx="139">
                  <c:v>4/28/15</c:v>
                </c:pt>
                <c:pt idx="140">
                  <c:v>4/28/15</c:v>
                </c:pt>
                <c:pt idx="141">
                  <c:v>Post LSA Scan Speed Adjustment from 2000 to 1000 microns / second (remeasured 3 times to check repeatability)</c:v>
                </c:pt>
                <c:pt idx="142">
                  <c:v>4/28/15</c:v>
                </c:pt>
                <c:pt idx="143">
                  <c:v>4/28/15</c:v>
                </c:pt>
                <c:pt idx="144">
                  <c:v>4/28/15</c:v>
                </c:pt>
                <c:pt idx="145">
                  <c:v>4/28/15</c:v>
                </c:pt>
                <c:pt idx="146">
                  <c:v>4/28/15</c:v>
                </c:pt>
                <c:pt idx="148">
                  <c:v>4/28/15</c:v>
                </c:pt>
                <c:pt idx="149">
                  <c:v>4/28/15</c:v>
                </c:pt>
                <c:pt idx="150">
                  <c:v>4/28/15</c:v>
                </c:pt>
                <c:pt idx="151">
                  <c:v>4/28/15</c:v>
                </c:pt>
                <c:pt idx="152">
                  <c:v>4/28/15</c:v>
                </c:pt>
                <c:pt idx="154">
                  <c:v>4/28/15</c:v>
                </c:pt>
                <c:pt idx="155">
                  <c:v>4/28/15</c:v>
                </c:pt>
                <c:pt idx="156">
                  <c:v>4/28/15</c:v>
                </c:pt>
                <c:pt idx="157">
                  <c:v>4/28/15</c:v>
                </c:pt>
                <c:pt idx="158">
                  <c:v>4/28/15</c:v>
                </c:pt>
                <c:pt idx="160">
                  <c:v>7/14/15</c:v>
                </c:pt>
                <c:pt idx="161">
                  <c:v>7/14/15</c:v>
                </c:pt>
                <c:pt idx="162">
                  <c:v>7/14/15</c:v>
                </c:pt>
                <c:pt idx="163">
                  <c:v>7/14/15</c:v>
                </c:pt>
                <c:pt idx="165">
                  <c:v>7/16/15</c:v>
                </c:pt>
                <c:pt idx="166">
                  <c:v>7/16/15</c:v>
                </c:pt>
                <c:pt idx="167">
                  <c:v>7/16/15</c:v>
                </c:pt>
                <c:pt idx="168">
                  <c:v>7/16/15</c:v>
                </c:pt>
                <c:pt idx="169">
                  <c:v>7/16/15</c:v>
                </c:pt>
                <c:pt idx="170">
                  <c:v>7/16/15</c:v>
                </c:pt>
                <c:pt idx="171">
                  <c:v>7/16/15</c:v>
                </c:pt>
                <c:pt idx="172">
                  <c:v>7/16/15</c:v>
                </c:pt>
                <c:pt idx="173">
                  <c:v>7/16/15</c:v>
                </c:pt>
                <c:pt idx="174">
                  <c:v>7/16/15</c:v>
                </c:pt>
                <c:pt idx="175">
                  <c:v>7/16/15</c:v>
                </c:pt>
                <c:pt idx="177">
                  <c:v>11/9/15</c:v>
                </c:pt>
                <c:pt idx="178">
                  <c:v>11/9/15</c:v>
                </c:pt>
                <c:pt idx="179">
                  <c:v>11/9/15</c:v>
                </c:pt>
                <c:pt idx="180">
                  <c:v>11/9/15</c:v>
                </c:pt>
                <c:pt idx="181">
                  <c:v>11/9/15</c:v>
                </c:pt>
                <c:pt idx="182">
                  <c:v>11/9/15</c:v>
                </c:pt>
                <c:pt idx="184">
                  <c:v>11/12/15</c:v>
                </c:pt>
                <c:pt idx="185">
                  <c:v>11/12/15</c:v>
                </c:pt>
                <c:pt idx="186">
                  <c:v>11/12/15</c:v>
                </c:pt>
                <c:pt idx="187">
                  <c:v>11/12/15</c:v>
                </c:pt>
                <c:pt idx="189">
                  <c:v>11/12/15</c:v>
                </c:pt>
                <c:pt idx="190">
                  <c:v>11/12/15</c:v>
                </c:pt>
                <c:pt idx="191">
                  <c:v>11/12/15</c:v>
                </c:pt>
                <c:pt idx="192">
                  <c:v>11/12/15</c:v>
                </c:pt>
                <c:pt idx="194">
                  <c:v>12/8/15</c:v>
                </c:pt>
                <c:pt idx="195">
                  <c:v>12/8/15</c:v>
                </c:pt>
                <c:pt idx="196">
                  <c:v>12/8/15</c:v>
                </c:pt>
              </c:strCache>
            </c:strRef>
          </c:cat>
          <c:val>
            <c:numRef>
              <c:f>Stepping!$G$6:$G$202</c:f>
              <c:numCache>
                <c:formatCode>0.000</c:formatCode>
                <c:ptCount val="197"/>
                <c:pt idx="0">
                  <c:v>3.3000000000000002E-2</c:v>
                </c:pt>
                <c:pt idx="1">
                  <c:v>2.7E-2</c:v>
                </c:pt>
                <c:pt idx="2">
                  <c:v>2.4E-2</c:v>
                </c:pt>
                <c:pt idx="3">
                  <c:v>2.4E-2</c:v>
                </c:pt>
                <c:pt idx="4">
                  <c:v>0.03</c:v>
                </c:pt>
                <c:pt idx="5">
                  <c:v>2.4E-2</c:v>
                </c:pt>
                <c:pt idx="6">
                  <c:v>0.03</c:v>
                </c:pt>
                <c:pt idx="7">
                  <c:v>2.4E-2</c:v>
                </c:pt>
                <c:pt idx="8">
                  <c:v>3.3000000000000002E-2</c:v>
                </c:pt>
                <c:pt idx="9">
                  <c:v>3.5999999999999997E-2</c:v>
                </c:pt>
                <c:pt idx="10">
                  <c:v>4.2000000000000003E-2</c:v>
                </c:pt>
                <c:pt idx="11">
                  <c:v>2.7E-2</c:v>
                </c:pt>
                <c:pt idx="12">
                  <c:v>7.0000000000000001E-3</c:v>
                </c:pt>
                <c:pt idx="13">
                  <c:v>4.2999999999999997E-2</c:v>
                </c:pt>
                <c:pt idx="14">
                  <c:v>0.03</c:v>
                </c:pt>
                <c:pt idx="15">
                  <c:v>1.0999999999999999E-2</c:v>
                </c:pt>
                <c:pt idx="16">
                  <c:v>0.03</c:v>
                </c:pt>
                <c:pt idx="17">
                  <c:v>3.7999999999999999E-2</c:v>
                </c:pt>
                <c:pt idx="18">
                  <c:v>3.5999999999999997E-2</c:v>
                </c:pt>
                <c:pt idx="19">
                  <c:v>2.7E-2</c:v>
                </c:pt>
                <c:pt idx="20">
                  <c:v>3.9E-2</c:v>
                </c:pt>
                <c:pt idx="21">
                  <c:v>4.4999999999999998E-2</c:v>
                </c:pt>
                <c:pt idx="22">
                  <c:v>2.7E-2</c:v>
                </c:pt>
                <c:pt idx="23">
                  <c:v>5.0999999999999997E-2</c:v>
                </c:pt>
                <c:pt idx="24">
                  <c:v>3.5999999999999997E-2</c:v>
                </c:pt>
                <c:pt idx="25">
                  <c:v>2.7E-2</c:v>
                </c:pt>
                <c:pt idx="26">
                  <c:v>3.3000000000000002E-2</c:v>
                </c:pt>
                <c:pt idx="28">
                  <c:v>1.2E-2</c:v>
                </c:pt>
                <c:pt idx="29">
                  <c:v>3.9E-2</c:v>
                </c:pt>
                <c:pt idx="31">
                  <c:v>0.16500000000000001</c:v>
                </c:pt>
                <c:pt idx="32">
                  <c:v>7.1999999999999995E-2</c:v>
                </c:pt>
                <c:pt idx="33">
                  <c:v>0.16800000000000001</c:v>
                </c:pt>
                <c:pt idx="34">
                  <c:v>0.13500000000000001</c:v>
                </c:pt>
                <c:pt idx="36">
                  <c:v>0.09</c:v>
                </c:pt>
                <c:pt idx="37">
                  <c:v>0.20100000000000001</c:v>
                </c:pt>
                <c:pt idx="38">
                  <c:v>0.111</c:v>
                </c:pt>
                <c:pt idx="39">
                  <c:v>7.4999999999999997E-2</c:v>
                </c:pt>
                <c:pt idx="41">
                  <c:v>0.84</c:v>
                </c:pt>
                <c:pt idx="42">
                  <c:v>0.55500000000000005</c:v>
                </c:pt>
                <c:pt idx="43">
                  <c:v>0.32600000000000001</c:v>
                </c:pt>
                <c:pt idx="44">
                  <c:v>0.79200000000000004</c:v>
                </c:pt>
                <c:pt idx="46">
                  <c:v>6.9000000000000006E-2</c:v>
                </c:pt>
                <c:pt idx="47">
                  <c:v>3.5999999999999997E-2</c:v>
                </c:pt>
                <c:pt idx="48">
                  <c:v>0.126</c:v>
                </c:pt>
                <c:pt idx="49">
                  <c:v>9.2999999999999999E-2</c:v>
                </c:pt>
                <c:pt idx="51">
                  <c:v>3.5999999999999997E-2</c:v>
                </c:pt>
                <c:pt idx="52">
                  <c:v>2.1000000000000001E-2</c:v>
                </c:pt>
                <c:pt idx="53">
                  <c:v>8.1000000000000003E-2</c:v>
                </c:pt>
                <c:pt idx="54">
                  <c:v>5.7000000000000002E-2</c:v>
                </c:pt>
                <c:pt idx="56">
                  <c:v>3.9E-2</c:v>
                </c:pt>
                <c:pt idx="57">
                  <c:v>8.1000000000000003E-2</c:v>
                </c:pt>
                <c:pt idx="58">
                  <c:v>0.105</c:v>
                </c:pt>
                <c:pt idx="59">
                  <c:v>8.1000000000000003E-2</c:v>
                </c:pt>
                <c:pt idx="60">
                  <c:v>0.10199999999999999</c:v>
                </c:pt>
                <c:pt idx="61">
                  <c:v>8.6999999999999994E-2</c:v>
                </c:pt>
                <c:pt idx="63">
                  <c:v>8.7000000000000008E-2</c:v>
                </c:pt>
                <c:pt idx="64">
                  <c:v>0.10799999999999998</c:v>
                </c:pt>
                <c:pt idx="65">
                  <c:v>9.9000000000000005E-2</c:v>
                </c:pt>
                <c:pt idx="66">
                  <c:v>9.6000000000000002E-2</c:v>
                </c:pt>
                <c:pt idx="68">
                  <c:v>4.4999999999999998E-2</c:v>
                </c:pt>
                <c:pt idx="69">
                  <c:v>7.8E-2</c:v>
                </c:pt>
                <c:pt idx="70">
                  <c:v>0.06</c:v>
                </c:pt>
                <c:pt idx="71">
                  <c:v>6.3E-2</c:v>
                </c:pt>
                <c:pt idx="73">
                  <c:v>6.9000000000000006E-2</c:v>
                </c:pt>
                <c:pt idx="74">
                  <c:v>7.8E-2</c:v>
                </c:pt>
                <c:pt idx="75">
                  <c:v>3.6000000000000004E-2</c:v>
                </c:pt>
                <c:pt idx="76">
                  <c:v>7.2000000000000008E-2</c:v>
                </c:pt>
                <c:pt idx="77">
                  <c:v>3.6000000000000004E-2</c:v>
                </c:pt>
                <c:pt idx="78">
                  <c:v>0.10200000000000001</c:v>
                </c:pt>
                <c:pt idx="79">
                  <c:v>6.9000000000000006E-2</c:v>
                </c:pt>
                <c:pt idx="81">
                  <c:v>4.8000000000000001E-2</c:v>
                </c:pt>
                <c:pt idx="82">
                  <c:v>6.6000000000000003E-2</c:v>
                </c:pt>
                <c:pt idx="83">
                  <c:v>2.6999999999999996E-2</c:v>
                </c:pt>
                <c:pt idx="84">
                  <c:v>8.1000000000000003E-2</c:v>
                </c:pt>
                <c:pt idx="85">
                  <c:v>6.9000000000000006E-2</c:v>
                </c:pt>
                <c:pt idx="86">
                  <c:v>7.8E-2</c:v>
                </c:pt>
                <c:pt idx="87">
                  <c:v>6.3E-2</c:v>
                </c:pt>
                <c:pt idx="89">
                  <c:v>0.123</c:v>
                </c:pt>
                <c:pt idx="90">
                  <c:v>9.2999999999999999E-2</c:v>
                </c:pt>
                <c:pt idx="91">
                  <c:v>8.1000000000000003E-2</c:v>
                </c:pt>
                <c:pt idx="92">
                  <c:v>9.6000000000000002E-2</c:v>
                </c:pt>
                <c:pt idx="94">
                  <c:v>0.11399999999999999</c:v>
                </c:pt>
                <c:pt idx="95">
                  <c:v>7.5000000000000011E-2</c:v>
                </c:pt>
                <c:pt idx="96">
                  <c:v>4.4999999999999998E-2</c:v>
                </c:pt>
                <c:pt idx="97">
                  <c:v>0.09</c:v>
                </c:pt>
                <c:pt idx="99">
                  <c:v>4.8000000000000001E-2</c:v>
                </c:pt>
                <c:pt idx="100">
                  <c:v>7.8E-2</c:v>
                </c:pt>
                <c:pt idx="101">
                  <c:v>5.1000000000000004E-2</c:v>
                </c:pt>
                <c:pt idx="102">
                  <c:v>6.3E-2</c:v>
                </c:pt>
                <c:pt idx="104">
                  <c:v>8.1000000000000003E-2</c:v>
                </c:pt>
                <c:pt idx="105">
                  <c:v>9.2999999999999999E-2</c:v>
                </c:pt>
                <c:pt idx="106">
                  <c:v>0.11099999999999999</c:v>
                </c:pt>
                <c:pt idx="107">
                  <c:v>0.09</c:v>
                </c:pt>
                <c:pt idx="109">
                  <c:v>8.7000000000000008E-2</c:v>
                </c:pt>
                <c:pt idx="110">
                  <c:v>0.03</c:v>
                </c:pt>
                <c:pt idx="111">
                  <c:v>6.6000000000000003E-2</c:v>
                </c:pt>
                <c:pt idx="112">
                  <c:v>0.06</c:v>
                </c:pt>
                <c:pt idx="114">
                  <c:v>5.3999999999999992E-2</c:v>
                </c:pt>
                <c:pt idx="115">
                  <c:v>4.2000000000000003E-2</c:v>
                </c:pt>
                <c:pt idx="116">
                  <c:v>8.1000000000000003E-2</c:v>
                </c:pt>
                <c:pt idx="117">
                  <c:v>5.6999999999999995E-2</c:v>
                </c:pt>
                <c:pt idx="119">
                  <c:v>7.2000000000000008E-2</c:v>
                </c:pt>
                <c:pt idx="120">
                  <c:v>0.06</c:v>
                </c:pt>
                <c:pt idx="121">
                  <c:v>5.6999999999999995E-2</c:v>
                </c:pt>
                <c:pt idx="122">
                  <c:v>7.5000000000000011E-2</c:v>
                </c:pt>
                <c:pt idx="124">
                  <c:v>0.10799999999999998</c:v>
                </c:pt>
                <c:pt idx="125">
                  <c:v>0.189</c:v>
                </c:pt>
                <c:pt idx="126">
                  <c:v>7.8E-2</c:v>
                </c:pt>
                <c:pt idx="127">
                  <c:v>5.1000000000000004E-2</c:v>
                </c:pt>
                <c:pt idx="128">
                  <c:v>5.1000000000000004E-2</c:v>
                </c:pt>
                <c:pt idx="129">
                  <c:v>0.10500000000000001</c:v>
                </c:pt>
                <c:pt idx="131">
                  <c:v>8.1000000000000003E-2</c:v>
                </c:pt>
                <c:pt idx="132">
                  <c:v>4.2000000000000003E-2</c:v>
                </c:pt>
                <c:pt idx="133">
                  <c:v>4.4999999999999998E-2</c:v>
                </c:pt>
                <c:pt idx="134">
                  <c:v>5.3999999999999992E-2</c:v>
                </c:pt>
                <c:pt idx="136">
                  <c:v>6.3E-2</c:v>
                </c:pt>
                <c:pt idx="137">
                  <c:v>5.6999999999999995E-2</c:v>
                </c:pt>
                <c:pt idx="138">
                  <c:v>0.06</c:v>
                </c:pt>
                <c:pt idx="139">
                  <c:v>2.4E-2</c:v>
                </c:pt>
                <c:pt idx="140">
                  <c:v>5.1000000000000004E-2</c:v>
                </c:pt>
                <c:pt idx="142">
                  <c:v>4.4999999999999998E-2</c:v>
                </c:pt>
                <c:pt idx="143">
                  <c:v>5.3999999999999992E-2</c:v>
                </c:pt>
                <c:pt idx="144">
                  <c:v>0.06</c:v>
                </c:pt>
                <c:pt idx="145">
                  <c:v>4.4999999999999998E-2</c:v>
                </c:pt>
                <c:pt idx="146">
                  <c:v>4.8000000000000001E-2</c:v>
                </c:pt>
                <c:pt idx="148">
                  <c:v>4.4999999999999998E-2</c:v>
                </c:pt>
                <c:pt idx="149">
                  <c:v>0.06</c:v>
                </c:pt>
                <c:pt idx="150">
                  <c:v>2.4E-2</c:v>
                </c:pt>
                <c:pt idx="151">
                  <c:v>3.3000000000000002E-2</c:v>
                </c:pt>
                <c:pt idx="152">
                  <c:v>3.9E-2</c:v>
                </c:pt>
                <c:pt idx="154">
                  <c:v>3.3000000000000002E-2</c:v>
                </c:pt>
                <c:pt idx="155">
                  <c:v>6.6000000000000003E-2</c:v>
                </c:pt>
                <c:pt idx="156">
                  <c:v>3.3000000000000002E-2</c:v>
                </c:pt>
                <c:pt idx="157">
                  <c:v>4.8000000000000001E-2</c:v>
                </c:pt>
                <c:pt idx="158">
                  <c:v>4.2000000000000003E-2</c:v>
                </c:pt>
                <c:pt idx="160">
                  <c:v>0.153</c:v>
                </c:pt>
                <c:pt idx="161">
                  <c:v>9.6000000000000002E-2</c:v>
                </c:pt>
                <c:pt idx="162">
                  <c:v>0.11099999999999999</c:v>
                </c:pt>
                <c:pt idx="163">
                  <c:v>0.11099999999999999</c:v>
                </c:pt>
                <c:pt idx="165">
                  <c:v>4.4999999999999998E-2</c:v>
                </c:pt>
                <c:pt idx="166">
                  <c:v>4.2000000000000003E-2</c:v>
                </c:pt>
                <c:pt idx="167">
                  <c:v>4.8000000000000001E-2</c:v>
                </c:pt>
                <c:pt idx="168">
                  <c:v>7.2000000000000008E-2</c:v>
                </c:pt>
                <c:pt idx="169">
                  <c:v>2.6999999999999996E-2</c:v>
                </c:pt>
                <c:pt idx="170">
                  <c:v>2.6999999999999996E-2</c:v>
                </c:pt>
                <c:pt idx="171">
                  <c:v>5.6999999999999995E-2</c:v>
                </c:pt>
                <c:pt idx="172">
                  <c:v>6.9000000000000006E-2</c:v>
                </c:pt>
                <c:pt idx="173">
                  <c:v>9.9000000000000005E-2</c:v>
                </c:pt>
                <c:pt idx="174">
                  <c:v>6.6000000000000003E-2</c:v>
                </c:pt>
                <c:pt idx="175">
                  <c:v>6.6000000000000003E-2</c:v>
                </c:pt>
                <c:pt idx="177">
                  <c:v>5.6999999999999995E-2</c:v>
                </c:pt>
                <c:pt idx="178">
                  <c:v>4.2000000000000003E-2</c:v>
                </c:pt>
                <c:pt idx="179">
                  <c:v>5.6999999999999995E-2</c:v>
                </c:pt>
                <c:pt idx="180">
                  <c:v>2.4E-2</c:v>
                </c:pt>
                <c:pt idx="181">
                  <c:v>3.3000000000000002E-2</c:v>
                </c:pt>
                <c:pt idx="182">
                  <c:v>4.2000000000000003E-2</c:v>
                </c:pt>
                <c:pt idx="184">
                  <c:v>3.3000000000000002E-2</c:v>
                </c:pt>
                <c:pt idx="185">
                  <c:v>7.5000000000000011E-2</c:v>
                </c:pt>
                <c:pt idx="186">
                  <c:v>3.6000000000000004E-2</c:v>
                </c:pt>
                <c:pt idx="187">
                  <c:v>4.8000000000000001E-2</c:v>
                </c:pt>
                <c:pt idx="189">
                  <c:v>3.9E-2</c:v>
                </c:pt>
                <c:pt idx="190">
                  <c:v>2.4E-2</c:v>
                </c:pt>
                <c:pt idx="191">
                  <c:v>2.6999999999999996E-2</c:v>
                </c:pt>
                <c:pt idx="192">
                  <c:v>3.3000000000000002E-2</c:v>
                </c:pt>
                <c:pt idx="194">
                  <c:v>3.6000000000000004E-2</c:v>
                </c:pt>
                <c:pt idx="195">
                  <c:v>0.06</c:v>
                </c:pt>
                <c:pt idx="196">
                  <c:v>4.8000000000000001E-2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38B-4BBC-8F05-5805307239BF}"/>
            </c:ext>
          </c:extLst>
        </c:ser>
        <c:ser>
          <c:idx val="3"/>
          <c:order val="1"/>
          <c:tx>
            <c:strRef>
              <c:f>Stepping!$H$5</c:f>
              <c:strCache>
                <c:ptCount val="1"/>
                <c:pt idx="0">
                  <c:v>Y 3sig</c:v>
                </c:pt>
              </c:strCache>
            </c:strRef>
          </c:tx>
          <c:marker>
            <c:symbol val="none"/>
          </c:marker>
          <c:cat>
            <c:strRef>
              <c:f>Stepping!$B$6:$B$202</c:f>
              <c:strCache>
                <c:ptCount val="197"/>
                <c:pt idx="0">
                  <c:v>1/9/07</c:v>
                </c:pt>
                <c:pt idx="1">
                  <c:v>1/9/07</c:v>
                </c:pt>
                <c:pt idx="2">
                  <c:v>5/19/07</c:v>
                </c:pt>
                <c:pt idx="3">
                  <c:v>8/17/07</c:v>
                </c:pt>
                <c:pt idx="4">
                  <c:v>8/23/07</c:v>
                </c:pt>
                <c:pt idx="5">
                  <c:v>10/24/07</c:v>
                </c:pt>
                <c:pt idx="6">
                  <c:v>7/17/08</c:v>
                </c:pt>
                <c:pt idx="7">
                  <c:v>10/18/08</c:v>
                </c:pt>
                <c:pt idx="8">
                  <c:v>11/9/09</c:v>
                </c:pt>
                <c:pt idx="9">
                  <c:v>1/4/10</c:v>
                </c:pt>
                <c:pt idx="10">
                  <c:v>2/15/10</c:v>
                </c:pt>
                <c:pt idx="11">
                  <c:v>5/22/10</c:v>
                </c:pt>
                <c:pt idx="12">
                  <c:v>11/29/10</c:v>
                </c:pt>
                <c:pt idx="13">
                  <c:v>1/26/11</c:v>
                </c:pt>
                <c:pt idx="14">
                  <c:v>4/5/11</c:v>
                </c:pt>
                <c:pt idx="15">
                  <c:v>6/27/11</c:v>
                </c:pt>
                <c:pt idx="16">
                  <c:v>8/31/11</c:v>
                </c:pt>
                <c:pt idx="17">
                  <c:v>1/26/12</c:v>
                </c:pt>
                <c:pt idx="18">
                  <c:v>3/15/12</c:v>
                </c:pt>
                <c:pt idx="19">
                  <c:v>4/25/12</c:v>
                </c:pt>
                <c:pt idx="20">
                  <c:v>7/24/12</c:v>
                </c:pt>
                <c:pt idx="21">
                  <c:v>9/6/12</c:v>
                </c:pt>
                <c:pt idx="22">
                  <c:v>9/22/12</c:v>
                </c:pt>
                <c:pt idx="23">
                  <c:v>12/26/12</c:v>
                </c:pt>
                <c:pt idx="24">
                  <c:v>3/30/13</c:v>
                </c:pt>
                <c:pt idx="25">
                  <c:v>10/22/13</c:v>
                </c:pt>
                <c:pt idx="26">
                  <c:v>1/28/14</c:v>
                </c:pt>
                <c:pt idx="27">
                  <c:v>3" First Checks Ran Since Nikon Recipe Install</c:v>
                </c:pt>
                <c:pt idx="28">
                  <c:v>4/2/15</c:v>
                </c:pt>
                <c:pt idx="29">
                  <c:v>4/2/15</c:v>
                </c:pt>
                <c:pt idx="31">
                  <c:v>4/8/15</c:v>
                </c:pt>
                <c:pt idx="32">
                  <c:v>4/8/15</c:v>
                </c:pt>
                <c:pt idx="33">
                  <c:v>4/8/15</c:v>
                </c:pt>
                <c:pt idx="34">
                  <c:v>4/8/15</c:v>
                </c:pt>
                <c:pt idx="36">
                  <c:v>4/8/15</c:v>
                </c:pt>
                <c:pt idx="37">
                  <c:v>4/8/15</c:v>
                </c:pt>
                <c:pt idx="38">
                  <c:v>4/8/15</c:v>
                </c:pt>
                <c:pt idx="39">
                  <c:v>4/8/15</c:v>
                </c:pt>
                <c:pt idx="41">
                  <c:v>4/8/15</c:v>
                </c:pt>
                <c:pt idx="42">
                  <c:v>4/8/15</c:v>
                </c:pt>
                <c:pt idx="43">
                  <c:v>4/8/15</c:v>
                </c:pt>
                <c:pt idx="44">
                  <c:v>4/8/15</c:v>
                </c:pt>
                <c:pt idx="45">
                  <c:v>Stage cleaned / greased / found X V Groove roller bearing block loose and disconnected from main block</c:v>
                </c:pt>
                <c:pt idx="46">
                  <c:v>4/8/15</c:v>
                </c:pt>
                <c:pt idx="47">
                  <c:v>4/8/15</c:v>
                </c:pt>
                <c:pt idx="48">
                  <c:v>4/8/15</c:v>
                </c:pt>
                <c:pt idx="49">
                  <c:v>4/8/15</c:v>
                </c:pt>
                <c:pt idx="50">
                  <c:v>Ran with New Si Wafers</c:v>
                </c:pt>
                <c:pt idx="51">
                  <c:v>4/9/15</c:v>
                </c:pt>
                <c:pt idx="52">
                  <c:v>4/9/15</c:v>
                </c:pt>
                <c:pt idx="53">
                  <c:v>4/9/15</c:v>
                </c:pt>
                <c:pt idx="54">
                  <c:v>4/9/15</c:v>
                </c:pt>
                <c:pt idx="56">
                  <c:v>4/9/15</c:v>
                </c:pt>
                <c:pt idx="57">
                  <c:v>4/9/15</c:v>
                </c:pt>
                <c:pt idx="58">
                  <c:v>4/9/15</c:v>
                </c:pt>
                <c:pt idx="59">
                  <c:v>4/9/15</c:v>
                </c:pt>
                <c:pt idx="60">
                  <c:v>4/9/15</c:v>
                </c:pt>
                <c:pt idx="61">
                  <c:v>4/9/15</c:v>
                </c:pt>
                <c:pt idx="62">
                  <c:v>Adjusted X Thrust 1/4 Turn CW - Ran Stage 5 Mins</c:v>
                </c:pt>
                <c:pt idx="63">
                  <c:v>4/13/15</c:v>
                </c:pt>
                <c:pt idx="64">
                  <c:v>4/13/15</c:v>
                </c:pt>
                <c:pt idx="65">
                  <c:v>4/13/15</c:v>
                </c:pt>
                <c:pt idx="66">
                  <c:v>4/13/15</c:v>
                </c:pt>
                <c:pt idx="67">
                  <c:v>Adjusted X Thrust 1/4 CW Ran Stage 5 Mins</c:v>
                </c:pt>
                <c:pt idx="68">
                  <c:v>4/13/15</c:v>
                </c:pt>
                <c:pt idx="69">
                  <c:v>4/13/15</c:v>
                </c:pt>
                <c:pt idx="70">
                  <c:v>4/13/15</c:v>
                </c:pt>
                <c:pt idx="71">
                  <c:v>4/13/15</c:v>
                </c:pt>
                <c:pt idx="72">
                  <c:v>Ran Stage 30 Mins</c:v>
                </c:pt>
                <c:pt idx="73">
                  <c:v>4/13/15</c:v>
                </c:pt>
                <c:pt idx="74">
                  <c:v>4/13/15</c:v>
                </c:pt>
                <c:pt idx="75">
                  <c:v>4/13/15</c:v>
                </c:pt>
                <c:pt idx="76">
                  <c:v>4/13/15</c:v>
                </c:pt>
                <c:pt idx="77">
                  <c:v>4/13/15</c:v>
                </c:pt>
                <c:pt idx="78">
                  <c:v>4/13/15</c:v>
                </c:pt>
                <c:pt idx="79">
                  <c:v>4/13/15</c:v>
                </c:pt>
                <c:pt idx="80">
                  <c:v>Measured Same 6 Wafers to Check LSA System (with similar ave result)</c:v>
                </c:pt>
                <c:pt idx="81">
                  <c:v>4/13/15</c:v>
                </c:pt>
                <c:pt idx="82">
                  <c:v>4/13/15</c:v>
                </c:pt>
                <c:pt idx="83">
                  <c:v>4/13/15</c:v>
                </c:pt>
                <c:pt idx="84">
                  <c:v>4/13/15</c:v>
                </c:pt>
                <c:pt idx="85">
                  <c:v>4/13/15</c:v>
                </c:pt>
                <c:pt idx="86">
                  <c:v>4/13/15</c:v>
                </c:pt>
                <c:pt idx="87">
                  <c:v>4/13/15</c:v>
                </c:pt>
                <c:pt idx="88">
                  <c:v>Adjusted Y Thrust (tightened 1/4 turn)</c:v>
                </c:pt>
                <c:pt idx="89">
                  <c:v>4/14/15</c:v>
                </c:pt>
                <c:pt idx="90">
                  <c:v>4/14/15</c:v>
                </c:pt>
                <c:pt idx="91">
                  <c:v>4/14/15</c:v>
                </c:pt>
                <c:pt idx="92">
                  <c:v>4/14/15</c:v>
                </c:pt>
                <c:pt idx="93">
                  <c:v>Adjusted Y thrust back 1/4 turn</c:v>
                </c:pt>
                <c:pt idx="94">
                  <c:v>4/14/15</c:v>
                </c:pt>
                <c:pt idx="95">
                  <c:v>4/14/15</c:v>
                </c:pt>
                <c:pt idx="96">
                  <c:v>4/14/15</c:v>
                </c:pt>
                <c:pt idx="97">
                  <c:v>4/14/15</c:v>
                </c:pt>
                <c:pt idx="98">
                  <c:v>Adjusted X Thrust few more times</c:v>
                </c:pt>
                <c:pt idx="99">
                  <c:v>4/14/15</c:v>
                </c:pt>
                <c:pt idx="100">
                  <c:v>4/14/15</c:v>
                </c:pt>
                <c:pt idx="101">
                  <c:v>4/14/15</c:v>
                </c:pt>
                <c:pt idx="102">
                  <c:v>4/14/15</c:v>
                </c:pt>
                <c:pt idx="104">
                  <c:v>4/14/15</c:v>
                </c:pt>
                <c:pt idx="105">
                  <c:v>4/14/15</c:v>
                </c:pt>
                <c:pt idx="106">
                  <c:v>4/14/15</c:v>
                </c:pt>
                <c:pt idx="107">
                  <c:v>4/14/15</c:v>
                </c:pt>
                <c:pt idx="108">
                  <c:v>Checked LSA TELE and O.O.S in X - Adjusted Optics etc ran again</c:v>
                </c:pt>
                <c:pt idx="109">
                  <c:v>4/14/15</c:v>
                </c:pt>
                <c:pt idx="110">
                  <c:v>4/14/15</c:v>
                </c:pt>
                <c:pt idx="111">
                  <c:v>4/14/15</c:v>
                </c:pt>
                <c:pt idx="112">
                  <c:v>4/14/15</c:v>
                </c:pt>
                <c:pt idx="113">
                  <c:v>Measured same wafers again</c:v>
                </c:pt>
                <c:pt idx="114">
                  <c:v>4/14/15</c:v>
                </c:pt>
                <c:pt idx="115">
                  <c:v>4/14/15</c:v>
                </c:pt>
                <c:pt idx="116">
                  <c:v>4/14/15</c:v>
                </c:pt>
                <c:pt idx="117">
                  <c:v>4/14/15</c:v>
                </c:pt>
                <c:pt idx="118">
                  <c:v>Adjusted X Ballscrew thrust again</c:v>
                </c:pt>
                <c:pt idx="119">
                  <c:v>4/14/15</c:v>
                </c:pt>
                <c:pt idx="120">
                  <c:v>4/14/15</c:v>
                </c:pt>
                <c:pt idx="121">
                  <c:v>4/14/15</c:v>
                </c:pt>
                <c:pt idx="122">
                  <c:v>4/14/15</c:v>
                </c:pt>
                <c:pt idx="123">
                  <c:v>Ran more wafers</c:v>
                </c:pt>
                <c:pt idx="124">
                  <c:v>4/15/15</c:v>
                </c:pt>
                <c:pt idx="125">
                  <c:v>4/15/15</c:v>
                </c:pt>
                <c:pt idx="126">
                  <c:v>4/15/15</c:v>
                </c:pt>
                <c:pt idx="127">
                  <c:v>4/15/15</c:v>
                </c:pt>
                <c:pt idx="128">
                  <c:v>4/15/15</c:v>
                </c:pt>
                <c:pt idx="129">
                  <c:v>4/15/15</c:v>
                </c:pt>
                <c:pt idx="130">
                  <c:v>Adjusted X ball screw more</c:v>
                </c:pt>
                <c:pt idx="131">
                  <c:v>4/15/15</c:v>
                </c:pt>
                <c:pt idx="132">
                  <c:v>4/15/15</c:v>
                </c:pt>
                <c:pt idx="133">
                  <c:v>4/15/15</c:v>
                </c:pt>
                <c:pt idx="134">
                  <c:v>4/15/15</c:v>
                </c:pt>
                <c:pt idx="135">
                  <c:v>Post FIA Sine wave adjust 1F/2F ratio</c:v>
                </c:pt>
                <c:pt idx="136">
                  <c:v>4/28/15</c:v>
                </c:pt>
                <c:pt idx="137">
                  <c:v>4/28/15</c:v>
                </c:pt>
                <c:pt idx="138">
                  <c:v>4/28/15</c:v>
                </c:pt>
                <c:pt idx="139">
                  <c:v>4/28/15</c:v>
                </c:pt>
                <c:pt idx="140">
                  <c:v>4/28/15</c:v>
                </c:pt>
                <c:pt idx="141">
                  <c:v>Post LSA Scan Speed Adjustment from 2000 to 1000 microns / second (remeasured 3 times to check repeatability)</c:v>
                </c:pt>
                <c:pt idx="142">
                  <c:v>4/28/15</c:v>
                </c:pt>
                <c:pt idx="143">
                  <c:v>4/28/15</c:v>
                </c:pt>
                <c:pt idx="144">
                  <c:v>4/28/15</c:v>
                </c:pt>
                <c:pt idx="145">
                  <c:v>4/28/15</c:v>
                </c:pt>
                <c:pt idx="146">
                  <c:v>4/28/15</c:v>
                </c:pt>
                <c:pt idx="148">
                  <c:v>4/28/15</c:v>
                </c:pt>
                <c:pt idx="149">
                  <c:v>4/28/15</c:v>
                </c:pt>
                <c:pt idx="150">
                  <c:v>4/28/15</c:v>
                </c:pt>
                <c:pt idx="151">
                  <c:v>4/28/15</c:v>
                </c:pt>
                <c:pt idx="152">
                  <c:v>4/28/15</c:v>
                </c:pt>
                <c:pt idx="154">
                  <c:v>4/28/15</c:v>
                </c:pt>
                <c:pt idx="155">
                  <c:v>4/28/15</c:v>
                </c:pt>
                <c:pt idx="156">
                  <c:v>4/28/15</c:v>
                </c:pt>
                <c:pt idx="157">
                  <c:v>4/28/15</c:v>
                </c:pt>
                <c:pt idx="158">
                  <c:v>4/28/15</c:v>
                </c:pt>
                <c:pt idx="160">
                  <c:v>7/14/15</c:v>
                </c:pt>
                <c:pt idx="161">
                  <c:v>7/14/15</c:v>
                </c:pt>
                <c:pt idx="162">
                  <c:v>7/14/15</c:v>
                </c:pt>
                <c:pt idx="163">
                  <c:v>7/14/15</c:v>
                </c:pt>
                <c:pt idx="165">
                  <c:v>7/16/15</c:v>
                </c:pt>
                <c:pt idx="166">
                  <c:v>7/16/15</c:v>
                </c:pt>
                <c:pt idx="167">
                  <c:v>7/16/15</c:v>
                </c:pt>
                <c:pt idx="168">
                  <c:v>7/16/15</c:v>
                </c:pt>
                <c:pt idx="169">
                  <c:v>7/16/15</c:v>
                </c:pt>
                <c:pt idx="170">
                  <c:v>7/16/15</c:v>
                </c:pt>
                <c:pt idx="171">
                  <c:v>7/16/15</c:v>
                </c:pt>
                <c:pt idx="172">
                  <c:v>7/16/15</c:v>
                </c:pt>
                <c:pt idx="173">
                  <c:v>7/16/15</c:v>
                </c:pt>
                <c:pt idx="174">
                  <c:v>7/16/15</c:v>
                </c:pt>
                <c:pt idx="175">
                  <c:v>7/16/15</c:v>
                </c:pt>
                <c:pt idx="177">
                  <c:v>11/9/15</c:v>
                </c:pt>
                <c:pt idx="178">
                  <c:v>11/9/15</c:v>
                </c:pt>
                <c:pt idx="179">
                  <c:v>11/9/15</c:v>
                </c:pt>
                <c:pt idx="180">
                  <c:v>11/9/15</c:v>
                </c:pt>
                <c:pt idx="181">
                  <c:v>11/9/15</c:v>
                </c:pt>
                <c:pt idx="182">
                  <c:v>11/9/15</c:v>
                </c:pt>
                <c:pt idx="184">
                  <c:v>11/12/15</c:v>
                </c:pt>
                <c:pt idx="185">
                  <c:v>11/12/15</c:v>
                </c:pt>
                <c:pt idx="186">
                  <c:v>11/12/15</c:v>
                </c:pt>
                <c:pt idx="187">
                  <c:v>11/12/15</c:v>
                </c:pt>
                <c:pt idx="189">
                  <c:v>11/12/15</c:v>
                </c:pt>
                <c:pt idx="190">
                  <c:v>11/12/15</c:v>
                </c:pt>
                <c:pt idx="191">
                  <c:v>11/12/15</c:v>
                </c:pt>
                <c:pt idx="192">
                  <c:v>11/12/15</c:v>
                </c:pt>
                <c:pt idx="194">
                  <c:v>12/8/15</c:v>
                </c:pt>
                <c:pt idx="195">
                  <c:v>12/8/15</c:v>
                </c:pt>
                <c:pt idx="196">
                  <c:v>12/8/15</c:v>
                </c:pt>
              </c:strCache>
            </c:strRef>
          </c:cat>
          <c:val>
            <c:numRef>
              <c:f>Stepping!$H$6:$H$202</c:f>
              <c:numCache>
                <c:formatCode>0.000</c:formatCode>
                <c:ptCount val="197"/>
                <c:pt idx="0">
                  <c:v>5.7000000000000002E-2</c:v>
                </c:pt>
                <c:pt idx="1">
                  <c:v>3.3000000000000002E-2</c:v>
                </c:pt>
                <c:pt idx="2">
                  <c:v>0.03</c:v>
                </c:pt>
                <c:pt idx="3">
                  <c:v>0.03</c:v>
                </c:pt>
                <c:pt idx="4">
                  <c:v>2.7E-2</c:v>
                </c:pt>
                <c:pt idx="5">
                  <c:v>2.4E-2</c:v>
                </c:pt>
                <c:pt idx="6">
                  <c:v>0.03</c:v>
                </c:pt>
                <c:pt idx="7">
                  <c:v>0.03</c:v>
                </c:pt>
                <c:pt idx="8">
                  <c:v>3.3000000000000002E-2</c:v>
                </c:pt>
                <c:pt idx="9">
                  <c:v>4.4999999999999998E-2</c:v>
                </c:pt>
                <c:pt idx="10">
                  <c:v>0.03</c:v>
                </c:pt>
                <c:pt idx="11">
                  <c:v>0.03</c:v>
                </c:pt>
                <c:pt idx="12">
                  <c:v>8.0000000000000002E-3</c:v>
                </c:pt>
                <c:pt idx="13">
                  <c:v>3.2000000000000001E-2</c:v>
                </c:pt>
                <c:pt idx="14">
                  <c:v>4.4999999999999998E-2</c:v>
                </c:pt>
                <c:pt idx="15">
                  <c:v>1.2E-2</c:v>
                </c:pt>
                <c:pt idx="16">
                  <c:v>3.5999999999999997E-2</c:v>
                </c:pt>
                <c:pt idx="17">
                  <c:v>4.7E-2</c:v>
                </c:pt>
                <c:pt idx="18">
                  <c:v>5.3999999999999999E-2</c:v>
                </c:pt>
                <c:pt idx="19">
                  <c:v>0.03</c:v>
                </c:pt>
                <c:pt idx="20">
                  <c:v>3.9E-2</c:v>
                </c:pt>
                <c:pt idx="21">
                  <c:v>3.5999999999999997E-2</c:v>
                </c:pt>
                <c:pt idx="22">
                  <c:v>3.9E-2</c:v>
                </c:pt>
                <c:pt idx="23">
                  <c:v>3.5999999999999997E-2</c:v>
                </c:pt>
                <c:pt idx="24">
                  <c:v>3.9E-2</c:v>
                </c:pt>
                <c:pt idx="25">
                  <c:v>0.03</c:v>
                </c:pt>
                <c:pt idx="26">
                  <c:v>4.4999999999999998E-2</c:v>
                </c:pt>
                <c:pt idx="28">
                  <c:v>0.111</c:v>
                </c:pt>
                <c:pt idx="29">
                  <c:v>0.09</c:v>
                </c:pt>
                <c:pt idx="31">
                  <c:v>4.4999999999999998E-2</c:v>
                </c:pt>
                <c:pt idx="32">
                  <c:v>5.0999999999999997E-2</c:v>
                </c:pt>
                <c:pt idx="33">
                  <c:v>3.5999999999999997E-2</c:v>
                </c:pt>
                <c:pt idx="34">
                  <c:v>6.3E-2</c:v>
                </c:pt>
                <c:pt idx="36">
                  <c:v>3.5999999999999997E-2</c:v>
                </c:pt>
                <c:pt idx="37">
                  <c:v>3.5999999999999997E-2</c:v>
                </c:pt>
                <c:pt idx="38">
                  <c:v>2.7E-2</c:v>
                </c:pt>
                <c:pt idx="39">
                  <c:v>3.5999999999999997E-2</c:v>
                </c:pt>
                <c:pt idx="41">
                  <c:v>0.372</c:v>
                </c:pt>
                <c:pt idx="42">
                  <c:v>6.3E-2</c:v>
                </c:pt>
                <c:pt idx="43">
                  <c:v>0.10199999999999999</c:v>
                </c:pt>
                <c:pt idx="44">
                  <c:v>4.4999999999999998E-2</c:v>
                </c:pt>
                <c:pt idx="46">
                  <c:v>0.03</c:v>
                </c:pt>
                <c:pt idx="47">
                  <c:v>4.8000000000000001E-2</c:v>
                </c:pt>
                <c:pt idx="48">
                  <c:v>1.7999999999999999E-2</c:v>
                </c:pt>
                <c:pt idx="49">
                  <c:v>3.3000000000000002E-2</c:v>
                </c:pt>
                <c:pt idx="51">
                  <c:v>3.5999999999999997E-2</c:v>
                </c:pt>
                <c:pt idx="52">
                  <c:v>6.3E-2</c:v>
                </c:pt>
                <c:pt idx="53">
                  <c:v>6.6000000000000003E-2</c:v>
                </c:pt>
                <c:pt idx="54">
                  <c:v>5.0999999999999997E-2</c:v>
                </c:pt>
                <c:pt idx="56">
                  <c:v>3.9E-2</c:v>
                </c:pt>
                <c:pt idx="57">
                  <c:v>3.5000000000000003E-2</c:v>
                </c:pt>
                <c:pt idx="58">
                  <c:v>3.9E-2</c:v>
                </c:pt>
                <c:pt idx="59">
                  <c:v>3.3000000000000002E-2</c:v>
                </c:pt>
                <c:pt idx="60">
                  <c:v>6.9000000000000006E-2</c:v>
                </c:pt>
                <c:pt idx="61">
                  <c:v>5.0999999999999997E-2</c:v>
                </c:pt>
                <c:pt idx="63">
                  <c:v>0.123</c:v>
                </c:pt>
                <c:pt idx="64">
                  <c:v>3.9E-2</c:v>
                </c:pt>
                <c:pt idx="65">
                  <c:v>0.09</c:v>
                </c:pt>
                <c:pt idx="66">
                  <c:v>0.06</c:v>
                </c:pt>
                <c:pt idx="68">
                  <c:v>2.1000000000000001E-2</c:v>
                </c:pt>
                <c:pt idx="69">
                  <c:v>4.4999999999999998E-2</c:v>
                </c:pt>
                <c:pt idx="70">
                  <c:v>1.4999999999999999E-2</c:v>
                </c:pt>
                <c:pt idx="71">
                  <c:v>3.3000000000000002E-2</c:v>
                </c:pt>
                <c:pt idx="73">
                  <c:v>3.6000000000000004E-2</c:v>
                </c:pt>
                <c:pt idx="74">
                  <c:v>2.6999999999999996E-2</c:v>
                </c:pt>
                <c:pt idx="75">
                  <c:v>3.9E-2</c:v>
                </c:pt>
                <c:pt idx="76">
                  <c:v>2.4E-2</c:v>
                </c:pt>
                <c:pt idx="77">
                  <c:v>9.0000000000000011E-3</c:v>
                </c:pt>
                <c:pt idx="78">
                  <c:v>1.2E-2</c:v>
                </c:pt>
                <c:pt idx="79">
                  <c:v>3.3000000000000002E-2</c:v>
                </c:pt>
                <c:pt idx="81">
                  <c:v>1.4999999999999999E-2</c:v>
                </c:pt>
                <c:pt idx="82">
                  <c:v>4.8000000000000001E-2</c:v>
                </c:pt>
                <c:pt idx="83">
                  <c:v>6.9000000000000006E-2</c:v>
                </c:pt>
                <c:pt idx="84">
                  <c:v>2.4E-2</c:v>
                </c:pt>
                <c:pt idx="85">
                  <c:v>2.6999999999999996E-2</c:v>
                </c:pt>
                <c:pt idx="86">
                  <c:v>4.2000000000000003E-2</c:v>
                </c:pt>
                <c:pt idx="87">
                  <c:v>4.2000000000000003E-2</c:v>
                </c:pt>
                <c:pt idx="89">
                  <c:v>6.6000000000000003E-2</c:v>
                </c:pt>
                <c:pt idx="90">
                  <c:v>0.21599999999999997</c:v>
                </c:pt>
                <c:pt idx="91">
                  <c:v>3.3000000000000002E-2</c:v>
                </c:pt>
                <c:pt idx="92">
                  <c:v>0.12</c:v>
                </c:pt>
                <c:pt idx="94">
                  <c:v>1.4999999999999999E-2</c:v>
                </c:pt>
                <c:pt idx="95">
                  <c:v>3.6000000000000004E-2</c:v>
                </c:pt>
                <c:pt idx="96">
                  <c:v>2.1000000000000001E-2</c:v>
                </c:pt>
                <c:pt idx="97">
                  <c:v>0.03</c:v>
                </c:pt>
                <c:pt idx="99">
                  <c:v>5.6999999999999995E-2</c:v>
                </c:pt>
                <c:pt idx="100">
                  <c:v>4.4999999999999998E-2</c:v>
                </c:pt>
                <c:pt idx="101">
                  <c:v>8.4000000000000005E-2</c:v>
                </c:pt>
                <c:pt idx="102">
                  <c:v>0.06</c:v>
                </c:pt>
                <c:pt idx="104">
                  <c:v>6.6000000000000003E-2</c:v>
                </c:pt>
                <c:pt idx="105">
                  <c:v>4.8000000000000001E-2</c:v>
                </c:pt>
                <c:pt idx="106">
                  <c:v>9.2999999999999999E-2</c:v>
                </c:pt>
                <c:pt idx="107">
                  <c:v>6.6000000000000003E-2</c:v>
                </c:pt>
                <c:pt idx="109">
                  <c:v>2.4E-2</c:v>
                </c:pt>
                <c:pt idx="110">
                  <c:v>3.3000000000000002E-2</c:v>
                </c:pt>
                <c:pt idx="111">
                  <c:v>4.8000000000000001E-2</c:v>
                </c:pt>
                <c:pt idx="112">
                  <c:v>3.9E-2</c:v>
                </c:pt>
                <c:pt idx="114">
                  <c:v>1.8000000000000002E-2</c:v>
                </c:pt>
                <c:pt idx="115">
                  <c:v>5.1000000000000004E-2</c:v>
                </c:pt>
                <c:pt idx="116">
                  <c:v>2.4E-2</c:v>
                </c:pt>
                <c:pt idx="117">
                  <c:v>3.3000000000000002E-2</c:v>
                </c:pt>
                <c:pt idx="119">
                  <c:v>1.8000000000000002E-2</c:v>
                </c:pt>
                <c:pt idx="120">
                  <c:v>5.3999999999999992E-2</c:v>
                </c:pt>
                <c:pt idx="121">
                  <c:v>4.4999999999999998E-2</c:v>
                </c:pt>
                <c:pt idx="122">
                  <c:v>4.2000000000000003E-2</c:v>
                </c:pt>
                <c:pt idx="124">
                  <c:v>0.03</c:v>
                </c:pt>
                <c:pt idx="125">
                  <c:v>8.1000000000000003E-2</c:v>
                </c:pt>
                <c:pt idx="126">
                  <c:v>4.2000000000000003E-2</c:v>
                </c:pt>
                <c:pt idx="127">
                  <c:v>7.5000000000000011E-2</c:v>
                </c:pt>
                <c:pt idx="128">
                  <c:v>0.09</c:v>
                </c:pt>
                <c:pt idx="129">
                  <c:v>6.6000000000000003E-2</c:v>
                </c:pt>
                <c:pt idx="131">
                  <c:v>2.6999999999999996E-2</c:v>
                </c:pt>
                <c:pt idx="132">
                  <c:v>3.3000000000000002E-2</c:v>
                </c:pt>
                <c:pt idx="133">
                  <c:v>2.1000000000000001E-2</c:v>
                </c:pt>
                <c:pt idx="134">
                  <c:v>3.3000000000000002E-2</c:v>
                </c:pt>
                <c:pt idx="136">
                  <c:v>0.03</c:v>
                </c:pt>
                <c:pt idx="137">
                  <c:v>5.1000000000000004E-2</c:v>
                </c:pt>
                <c:pt idx="138">
                  <c:v>6.3E-2</c:v>
                </c:pt>
                <c:pt idx="139">
                  <c:v>4.4999999999999998E-2</c:v>
                </c:pt>
                <c:pt idx="140">
                  <c:v>4.4999999999999998E-2</c:v>
                </c:pt>
                <c:pt idx="142">
                  <c:v>2.6999999999999996E-2</c:v>
                </c:pt>
                <c:pt idx="143">
                  <c:v>2.6999999999999996E-2</c:v>
                </c:pt>
                <c:pt idx="144">
                  <c:v>3.9E-2</c:v>
                </c:pt>
                <c:pt idx="145">
                  <c:v>1.4999999999999999E-2</c:v>
                </c:pt>
                <c:pt idx="146">
                  <c:v>2.6999999999999996E-2</c:v>
                </c:pt>
                <c:pt idx="148">
                  <c:v>1.8000000000000002E-2</c:v>
                </c:pt>
                <c:pt idx="149">
                  <c:v>3.3000000000000002E-2</c:v>
                </c:pt>
                <c:pt idx="150">
                  <c:v>4.4999999999999998E-2</c:v>
                </c:pt>
                <c:pt idx="151">
                  <c:v>3.3000000000000002E-2</c:v>
                </c:pt>
                <c:pt idx="152">
                  <c:v>0.03</c:v>
                </c:pt>
                <c:pt idx="154">
                  <c:v>2.6999999999999996E-2</c:v>
                </c:pt>
                <c:pt idx="155">
                  <c:v>2.1000000000000001E-2</c:v>
                </c:pt>
                <c:pt idx="156">
                  <c:v>6.3E-2</c:v>
                </c:pt>
                <c:pt idx="157">
                  <c:v>0.03</c:v>
                </c:pt>
                <c:pt idx="158">
                  <c:v>3.6000000000000004E-2</c:v>
                </c:pt>
                <c:pt idx="160">
                  <c:v>0.186</c:v>
                </c:pt>
                <c:pt idx="161">
                  <c:v>0.10200000000000001</c:v>
                </c:pt>
                <c:pt idx="162">
                  <c:v>6.6000000000000003E-2</c:v>
                </c:pt>
                <c:pt idx="163">
                  <c:v>0.11699999999999999</c:v>
                </c:pt>
                <c:pt idx="165">
                  <c:v>2.1000000000000001E-2</c:v>
                </c:pt>
                <c:pt idx="166">
                  <c:v>4.4999999999999998E-2</c:v>
                </c:pt>
                <c:pt idx="167">
                  <c:v>3.3000000000000002E-2</c:v>
                </c:pt>
                <c:pt idx="168">
                  <c:v>1.4999999999999999E-2</c:v>
                </c:pt>
                <c:pt idx="169">
                  <c:v>3.3000000000000002E-2</c:v>
                </c:pt>
                <c:pt idx="170">
                  <c:v>9.0000000000000011E-3</c:v>
                </c:pt>
                <c:pt idx="171">
                  <c:v>3.6000000000000004E-2</c:v>
                </c:pt>
                <c:pt idx="172">
                  <c:v>4.2000000000000003E-2</c:v>
                </c:pt>
                <c:pt idx="173">
                  <c:v>3.9E-2</c:v>
                </c:pt>
                <c:pt idx="174">
                  <c:v>3.6000000000000004E-2</c:v>
                </c:pt>
                <c:pt idx="175">
                  <c:v>3.6000000000000004E-2</c:v>
                </c:pt>
                <c:pt idx="177">
                  <c:v>8.1000000000000003E-2</c:v>
                </c:pt>
                <c:pt idx="178">
                  <c:v>5.3999999999999992E-2</c:v>
                </c:pt>
                <c:pt idx="179">
                  <c:v>0.11699999999999999</c:v>
                </c:pt>
                <c:pt idx="180">
                  <c:v>6.6000000000000003E-2</c:v>
                </c:pt>
                <c:pt idx="181">
                  <c:v>9.9000000000000005E-2</c:v>
                </c:pt>
                <c:pt idx="182">
                  <c:v>7.8E-2</c:v>
                </c:pt>
                <c:pt idx="184">
                  <c:v>1.2E-2</c:v>
                </c:pt>
                <c:pt idx="185">
                  <c:v>4.2000000000000003E-2</c:v>
                </c:pt>
                <c:pt idx="186">
                  <c:v>3.6000000000000004E-2</c:v>
                </c:pt>
                <c:pt idx="187">
                  <c:v>3.3000000000000002E-2</c:v>
                </c:pt>
                <c:pt idx="189">
                  <c:v>6.3E-2</c:v>
                </c:pt>
                <c:pt idx="190">
                  <c:v>3.6000000000000004E-2</c:v>
                </c:pt>
                <c:pt idx="191">
                  <c:v>6.9000000000000006E-2</c:v>
                </c:pt>
                <c:pt idx="192">
                  <c:v>0.06</c:v>
                </c:pt>
                <c:pt idx="194">
                  <c:v>3.3000000000000002E-2</c:v>
                </c:pt>
                <c:pt idx="195">
                  <c:v>8.1000000000000003E-2</c:v>
                </c:pt>
                <c:pt idx="196">
                  <c:v>7.2000000000000008E-2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38B-4BBC-8F05-5805307239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4195736"/>
        <c:axId val="144195344"/>
      </c:lineChart>
      <c:catAx>
        <c:axId val="144195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44195344"/>
        <c:crosses val="autoZero"/>
        <c:auto val="1"/>
        <c:lblAlgn val="ctr"/>
        <c:lblOffset val="100"/>
        <c:noMultiLvlLbl val="1"/>
      </c:catAx>
      <c:valAx>
        <c:axId val="144195344"/>
        <c:scaling>
          <c:orientation val="minMax"/>
          <c:max val="0.12000000000000001"/>
          <c:min val="0"/>
        </c:scaling>
        <c:delete val="0"/>
        <c:axPos val="l"/>
        <c:majorGridlines/>
        <c:numFmt formatCode="0.000" sourceLinked="1"/>
        <c:majorTickMark val="out"/>
        <c:minorTickMark val="none"/>
        <c:tickLblPos val="nextTo"/>
        <c:crossAx val="144195736"/>
        <c:crosses val="autoZero"/>
        <c:crossBetween val="between"/>
        <c:majorUnit val="6.0000000000000012E-2"/>
        <c:minorUnit val="1.0000000000000002E-3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5113517060367471E-2"/>
          <c:y val="7.4548702245552628E-2"/>
          <c:w val="0.66723337707786523"/>
          <c:h val="0.88912438028579766"/>
        </c:manualLayout>
      </c:layout>
      <c:lineChart>
        <c:grouping val="standard"/>
        <c:varyColors val="0"/>
        <c:ser>
          <c:idx val="0"/>
          <c:order val="0"/>
          <c:marker>
            <c:symbol val="none"/>
          </c:marker>
          <c:val>
            <c:numRef>
              <c:f>WLRPTW!$F$41:$Q$41</c:f>
              <c:numCache>
                <c:formatCode>0.0</c:formatCode>
                <c:ptCount val="12"/>
                <c:pt idx="0">
                  <c:v>-1.98</c:v>
                </c:pt>
                <c:pt idx="1">
                  <c:v>0.4</c:v>
                </c:pt>
                <c:pt idx="2">
                  <c:v>1.27</c:v>
                </c:pt>
                <c:pt idx="3">
                  <c:v>2.31</c:v>
                </c:pt>
                <c:pt idx="4" formatCode="General">
                  <c:v>0.52</c:v>
                </c:pt>
                <c:pt idx="5" formatCode="General">
                  <c:v>0.63</c:v>
                </c:pt>
                <c:pt idx="6">
                  <c:v>6.93</c:v>
                </c:pt>
                <c:pt idx="7" formatCode="General">
                  <c:v>1.56</c:v>
                </c:pt>
                <c:pt idx="8">
                  <c:v>1.8900000000000001</c:v>
                </c:pt>
                <c:pt idx="9" formatCode="General">
                  <c:v>10.130000000000001</c:v>
                </c:pt>
                <c:pt idx="10" formatCode="General">
                  <c:v>2.73</c:v>
                </c:pt>
                <c:pt idx="11" formatCode="General">
                  <c:v>3.84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971-418D-A9D1-E1501F6EC38F}"/>
            </c:ext>
          </c:extLst>
        </c:ser>
        <c:ser>
          <c:idx val="1"/>
          <c:order val="1"/>
          <c:marker>
            <c:symbol val="none"/>
          </c:marker>
          <c:val>
            <c:numRef>
              <c:f>WLRPTW!$F$42:$Q$42</c:f>
              <c:numCache>
                <c:formatCode>0.0</c:formatCode>
                <c:ptCount val="12"/>
                <c:pt idx="0">
                  <c:v>-0.66</c:v>
                </c:pt>
                <c:pt idx="1">
                  <c:v>0.14000000000000001</c:v>
                </c:pt>
                <c:pt idx="2">
                  <c:v>-0.98</c:v>
                </c:pt>
                <c:pt idx="3">
                  <c:v>0.61</c:v>
                </c:pt>
                <c:pt idx="4" formatCode="General">
                  <c:v>0.73</c:v>
                </c:pt>
                <c:pt idx="5" formatCode="General">
                  <c:v>0.59</c:v>
                </c:pt>
                <c:pt idx="6">
                  <c:v>1.83</c:v>
                </c:pt>
                <c:pt idx="7" formatCode="General">
                  <c:v>2.19</c:v>
                </c:pt>
                <c:pt idx="8">
                  <c:v>1.77</c:v>
                </c:pt>
                <c:pt idx="9" formatCode="General">
                  <c:v>3.32</c:v>
                </c:pt>
                <c:pt idx="10" formatCode="General">
                  <c:v>3.12</c:v>
                </c:pt>
                <c:pt idx="11" formatCode="General">
                  <c:v>2.2799999999999998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971-418D-A9D1-E1501F6EC38F}"/>
            </c:ext>
          </c:extLst>
        </c:ser>
        <c:ser>
          <c:idx val="2"/>
          <c:order val="2"/>
          <c:marker>
            <c:symbol val="none"/>
          </c:marker>
          <c:val>
            <c:numRef>
              <c:f>WLRPTW!$F$43:$Q$43</c:f>
              <c:numCache>
                <c:formatCode>0.0</c:formatCode>
                <c:ptCount val="12"/>
                <c:pt idx="0">
                  <c:v>7.4</c:v>
                </c:pt>
                <c:pt idx="1">
                  <c:v>-1</c:v>
                </c:pt>
                <c:pt idx="2">
                  <c:v>-2.6</c:v>
                </c:pt>
                <c:pt idx="3">
                  <c:v>0.7</c:v>
                </c:pt>
                <c:pt idx="4" formatCode="General">
                  <c:v>1.1000000000000001</c:v>
                </c:pt>
                <c:pt idx="5" formatCode="General">
                  <c:v>2.9</c:v>
                </c:pt>
                <c:pt idx="6">
                  <c:v>2.0999999999999996</c:v>
                </c:pt>
                <c:pt idx="7" formatCode="General">
                  <c:v>3.3000000000000003</c:v>
                </c:pt>
                <c:pt idx="8">
                  <c:v>8.6999999999999993</c:v>
                </c:pt>
                <c:pt idx="9" formatCode="General">
                  <c:v>3.2</c:v>
                </c:pt>
                <c:pt idx="10" formatCode="General">
                  <c:v>5.2</c:v>
                </c:pt>
                <c:pt idx="11" formatCode="General">
                  <c:v>12.6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971-418D-A9D1-E1501F6EC38F}"/>
            </c:ext>
          </c:extLst>
        </c:ser>
        <c:ser>
          <c:idx val="3"/>
          <c:order val="3"/>
          <c:marker>
            <c:symbol val="none"/>
          </c:marker>
          <c:val>
            <c:numRef>
              <c:f>WLRPTW!$F$44:$Q$44</c:f>
              <c:numCache>
                <c:formatCode>0.0</c:formatCode>
                <c:ptCount val="12"/>
                <c:pt idx="0">
                  <c:v>7.7</c:v>
                </c:pt>
                <c:pt idx="1">
                  <c:v>-2.9</c:v>
                </c:pt>
                <c:pt idx="2">
                  <c:v>-0.03</c:v>
                </c:pt>
                <c:pt idx="3">
                  <c:v>1.6</c:v>
                </c:pt>
                <c:pt idx="4" formatCode="General">
                  <c:v>1.4</c:v>
                </c:pt>
                <c:pt idx="5" formatCode="General">
                  <c:v>0.7</c:v>
                </c:pt>
                <c:pt idx="6">
                  <c:v>4.8000000000000007</c:v>
                </c:pt>
                <c:pt idx="7" formatCode="General">
                  <c:v>4.1999999999999993</c:v>
                </c:pt>
                <c:pt idx="8">
                  <c:v>2.0999999999999996</c:v>
                </c:pt>
                <c:pt idx="9" formatCode="General">
                  <c:v>5.9</c:v>
                </c:pt>
                <c:pt idx="10" formatCode="General">
                  <c:v>5.9</c:v>
                </c:pt>
                <c:pt idx="11" formatCode="General">
                  <c:v>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971-418D-A9D1-E1501F6EC38F}"/>
            </c:ext>
          </c:extLst>
        </c:ser>
        <c:ser>
          <c:idx val="4"/>
          <c:order val="4"/>
          <c:marker>
            <c:symbol val="none"/>
          </c:marker>
          <c:val>
            <c:numRef>
              <c:f>WLRPTW!$F$45:$Q$45</c:f>
              <c:numCache>
                <c:formatCode>0.0</c:formatCode>
                <c:ptCount val="12"/>
                <c:pt idx="0">
                  <c:v>6.5</c:v>
                </c:pt>
                <c:pt idx="1">
                  <c:v>2.2999999999999998</c:v>
                </c:pt>
                <c:pt idx="2">
                  <c:v>-1.1000000000000001</c:v>
                </c:pt>
                <c:pt idx="3">
                  <c:v>1.2</c:v>
                </c:pt>
                <c:pt idx="4" formatCode="General">
                  <c:v>1.3</c:v>
                </c:pt>
                <c:pt idx="5" formatCode="General">
                  <c:v>0.5</c:v>
                </c:pt>
                <c:pt idx="6">
                  <c:v>3.5999999999999996</c:v>
                </c:pt>
                <c:pt idx="7" formatCode="General">
                  <c:v>3.9000000000000004</c:v>
                </c:pt>
                <c:pt idx="8">
                  <c:v>1.5</c:v>
                </c:pt>
                <c:pt idx="9" formatCode="General">
                  <c:v>4.8</c:v>
                </c:pt>
                <c:pt idx="10" formatCode="General">
                  <c:v>5.3</c:v>
                </c:pt>
                <c:pt idx="11" formatCode="General">
                  <c:v>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971-418D-A9D1-E1501F6EC38F}"/>
            </c:ext>
          </c:extLst>
        </c:ser>
        <c:ser>
          <c:idx val="5"/>
          <c:order val="5"/>
          <c:marker>
            <c:symbol val="none"/>
          </c:marker>
          <c:val>
            <c:numRef>
              <c:f>WLRPTW!$F$46:$Q$46</c:f>
              <c:numCache>
                <c:formatCode>0.0</c:formatCode>
                <c:ptCount val="12"/>
                <c:pt idx="0">
                  <c:v>6.34</c:v>
                </c:pt>
                <c:pt idx="1">
                  <c:v>-3.8</c:v>
                </c:pt>
                <c:pt idx="2">
                  <c:v>-1.2</c:v>
                </c:pt>
                <c:pt idx="3">
                  <c:v>0.9</c:v>
                </c:pt>
                <c:pt idx="4" formatCode="General">
                  <c:v>0.5</c:v>
                </c:pt>
                <c:pt idx="5" formatCode="General">
                  <c:v>2.39</c:v>
                </c:pt>
                <c:pt idx="6">
                  <c:v>2.7</c:v>
                </c:pt>
                <c:pt idx="7" formatCode="General">
                  <c:v>1.5</c:v>
                </c:pt>
                <c:pt idx="8">
                  <c:v>7.17</c:v>
                </c:pt>
                <c:pt idx="9" formatCode="General">
                  <c:v>4.71</c:v>
                </c:pt>
                <c:pt idx="10" formatCode="General">
                  <c:v>2.5299999999999998</c:v>
                </c:pt>
                <c:pt idx="11" formatCode="General">
                  <c:v>10.039999999999999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971-418D-A9D1-E1501F6EC38F}"/>
            </c:ext>
          </c:extLst>
        </c:ser>
        <c:ser>
          <c:idx val="6"/>
          <c:order val="6"/>
          <c:marker>
            <c:symbol val="none"/>
          </c:marker>
          <c:val>
            <c:numRef>
              <c:f>WLRPTW!$F$47:$Q$47</c:f>
              <c:numCache>
                <c:formatCode>0.0</c:formatCode>
                <c:ptCount val="12"/>
                <c:pt idx="0">
                  <c:v>6.71</c:v>
                </c:pt>
                <c:pt idx="1">
                  <c:v>-4.13</c:v>
                </c:pt>
                <c:pt idx="2">
                  <c:v>-0.26</c:v>
                </c:pt>
                <c:pt idx="3">
                  <c:v>0.82</c:v>
                </c:pt>
                <c:pt idx="4" formatCode="General">
                  <c:v>0.46</c:v>
                </c:pt>
                <c:pt idx="5" formatCode="General">
                  <c:v>1.7</c:v>
                </c:pt>
                <c:pt idx="6">
                  <c:v>2.46</c:v>
                </c:pt>
                <c:pt idx="7" formatCode="General">
                  <c:v>1.3800000000000001</c:v>
                </c:pt>
                <c:pt idx="8">
                  <c:v>5.0999999999999996</c:v>
                </c:pt>
                <c:pt idx="9" formatCode="General">
                  <c:v>3.92</c:v>
                </c:pt>
                <c:pt idx="10" formatCode="General">
                  <c:v>2.73</c:v>
                </c:pt>
                <c:pt idx="11" formatCode="General">
                  <c:v>9.5500000000000007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971-418D-A9D1-E1501F6EC38F}"/>
            </c:ext>
          </c:extLst>
        </c:ser>
        <c:ser>
          <c:idx val="7"/>
          <c:order val="7"/>
          <c:marker>
            <c:symbol val="none"/>
          </c:marker>
          <c:val>
            <c:numRef>
              <c:f>WLRPTW!$F$48:$Q$48</c:f>
              <c:numCache>
                <c:formatCode>0.0</c:formatCode>
                <c:ptCount val="12"/>
                <c:pt idx="0">
                  <c:v>6.38</c:v>
                </c:pt>
                <c:pt idx="1">
                  <c:v>-4.09</c:v>
                </c:pt>
                <c:pt idx="2">
                  <c:v>-0.59</c:v>
                </c:pt>
                <c:pt idx="3">
                  <c:v>1.04</c:v>
                </c:pt>
                <c:pt idx="4" formatCode="General">
                  <c:v>0.54</c:v>
                </c:pt>
                <c:pt idx="5" formatCode="General">
                  <c:v>1.21</c:v>
                </c:pt>
                <c:pt idx="6">
                  <c:v>3.12</c:v>
                </c:pt>
                <c:pt idx="7" formatCode="General">
                  <c:v>1.62</c:v>
                </c:pt>
                <c:pt idx="8">
                  <c:v>3.63</c:v>
                </c:pt>
                <c:pt idx="9" formatCode="General">
                  <c:v>3.96</c:v>
                </c:pt>
                <c:pt idx="10" formatCode="General">
                  <c:v>2.29</c:v>
                </c:pt>
                <c:pt idx="11" formatCode="General">
                  <c:v>6.55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0971-418D-A9D1-E1501F6EC38F}"/>
            </c:ext>
          </c:extLst>
        </c:ser>
        <c:ser>
          <c:idx val="8"/>
          <c:order val="8"/>
          <c:marker>
            <c:symbol val="none"/>
          </c:marker>
          <c:val>
            <c:numRef>
              <c:f>WLRPTW!$F$49:$Q$49</c:f>
              <c:numCache>
                <c:formatCode>0.0</c:formatCode>
                <c:ptCount val="12"/>
                <c:pt idx="0">
                  <c:v>6.1</c:v>
                </c:pt>
                <c:pt idx="1">
                  <c:v>-3.8</c:v>
                </c:pt>
                <c:pt idx="2">
                  <c:v>-0.1</c:v>
                </c:pt>
                <c:pt idx="3">
                  <c:v>0.9</c:v>
                </c:pt>
                <c:pt idx="4" formatCode="General">
                  <c:v>0.7</c:v>
                </c:pt>
                <c:pt idx="5" formatCode="General">
                  <c:v>0.7</c:v>
                </c:pt>
                <c:pt idx="6">
                  <c:v>2.7</c:v>
                </c:pt>
                <c:pt idx="7" formatCode="General">
                  <c:v>2.0999999999999996</c:v>
                </c:pt>
                <c:pt idx="8">
                  <c:v>2.0999999999999996</c:v>
                </c:pt>
                <c:pt idx="9" formatCode="General">
                  <c:v>4.5</c:v>
                </c:pt>
                <c:pt idx="10" formatCode="General">
                  <c:v>3.9</c:v>
                </c:pt>
                <c:pt idx="11" formatCode="General">
                  <c:v>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0971-418D-A9D1-E1501F6EC38F}"/>
            </c:ext>
          </c:extLst>
        </c:ser>
        <c:ser>
          <c:idx val="9"/>
          <c:order val="9"/>
          <c:marker>
            <c:symbol val="none"/>
          </c:marker>
          <c:val>
            <c:numRef>
              <c:f>WLRPTW!$F$50:$Q$50</c:f>
              <c:numCache>
                <c:formatCode>0.0</c:formatCode>
                <c:ptCount val="12"/>
                <c:pt idx="0">
                  <c:v>2.0099999999999998</c:v>
                </c:pt>
                <c:pt idx="1">
                  <c:v>-2.21</c:v>
                </c:pt>
                <c:pt idx="2">
                  <c:v>-0.83</c:v>
                </c:pt>
                <c:pt idx="3">
                  <c:v>1.1200000000000001</c:v>
                </c:pt>
                <c:pt idx="4" formatCode="General">
                  <c:v>0.65</c:v>
                </c:pt>
                <c:pt idx="5" formatCode="General">
                  <c:v>1.46</c:v>
                </c:pt>
                <c:pt idx="6">
                  <c:v>3.3600000000000003</c:v>
                </c:pt>
                <c:pt idx="7" formatCode="General">
                  <c:v>1.9500000000000002</c:v>
                </c:pt>
                <c:pt idx="8">
                  <c:v>4.38</c:v>
                </c:pt>
                <c:pt idx="9" formatCode="General">
                  <c:v>6.01</c:v>
                </c:pt>
                <c:pt idx="10" formatCode="General">
                  <c:v>2.97</c:v>
                </c:pt>
                <c:pt idx="11" formatCode="General">
                  <c:v>8.25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0971-418D-A9D1-E1501F6EC38F}"/>
            </c:ext>
          </c:extLst>
        </c:ser>
        <c:ser>
          <c:idx val="10"/>
          <c:order val="10"/>
          <c:marker>
            <c:symbol val="none"/>
          </c:marker>
          <c:val>
            <c:numRef>
              <c:f>WLRPTW!$F$51:$Q$51</c:f>
              <c:numCache>
                <c:formatCode>0.0</c:formatCode>
                <c:ptCount val="12"/>
                <c:pt idx="0">
                  <c:v>1.75</c:v>
                </c:pt>
                <c:pt idx="1">
                  <c:v>-1.41</c:v>
                </c:pt>
                <c:pt idx="2">
                  <c:v>0.26</c:v>
                </c:pt>
                <c:pt idx="3">
                  <c:v>0.72</c:v>
                </c:pt>
                <c:pt idx="4" formatCode="General">
                  <c:v>0.96</c:v>
                </c:pt>
                <c:pt idx="5" formatCode="General">
                  <c:v>0.69</c:v>
                </c:pt>
                <c:pt idx="6">
                  <c:v>2.16</c:v>
                </c:pt>
                <c:pt idx="7" formatCode="General">
                  <c:v>2.88</c:v>
                </c:pt>
                <c:pt idx="8">
                  <c:v>2.0699999999999998</c:v>
                </c:pt>
                <c:pt idx="9" formatCode="General">
                  <c:v>3.68</c:v>
                </c:pt>
                <c:pt idx="10" formatCode="General">
                  <c:v>4.3499999999999996</c:v>
                </c:pt>
                <c:pt idx="11" formatCode="General">
                  <c:v>3.48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0971-418D-A9D1-E1501F6EC38F}"/>
            </c:ext>
          </c:extLst>
        </c:ser>
        <c:ser>
          <c:idx val="11"/>
          <c:order val="11"/>
          <c:marker>
            <c:symbol val="none"/>
          </c:marker>
          <c:val>
            <c:numRef>
              <c:f>WLRPTW!$F$52:$Q$52</c:f>
              <c:numCache>
                <c:formatCode>0.0</c:formatCode>
                <c:ptCount val="12"/>
                <c:pt idx="0">
                  <c:v>1.6</c:v>
                </c:pt>
                <c:pt idx="1">
                  <c:v>-2.4</c:v>
                </c:pt>
                <c:pt idx="2">
                  <c:v>-1.2</c:v>
                </c:pt>
                <c:pt idx="3">
                  <c:v>0.9</c:v>
                </c:pt>
                <c:pt idx="4" formatCode="General">
                  <c:v>0.7</c:v>
                </c:pt>
                <c:pt idx="5" formatCode="General">
                  <c:v>1.6</c:v>
                </c:pt>
                <c:pt idx="6">
                  <c:v>2.7</c:v>
                </c:pt>
                <c:pt idx="7" formatCode="General">
                  <c:v>2.0999999999999996</c:v>
                </c:pt>
                <c:pt idx="8">
                  <c:v>4.8000000000000007</c:v>
                </c:pt>
                <c:pt idx="9" formatCode="General">
                  <c:v>3.7</c:v>
                </c:pt>
                <c:pt idx="10" formatCode="General">
                  <c:v>2.8</c:v>
                </c:pt>
                <c:pt idx="11" formatCode="General">
                  <c:v>8.6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0971-418D-A9D1-E1501F6EC38F}"/>
            </c:ext>
          </c:extLst>
        </c:ser>
        <c:ser>
          <c:idx val="12"/>
          <c:order val="12"/>
          <c:marker>
            <c:symbol val="none"/>
          </c:marker>
          <c:val>
            <c:numRef>
              <c:f>WLRPTW!$F$53:$Q$53</c:f>
              <c:numCache>
                <c:formatCode>0.0</c:formatCode>
                <c:ptCount val="12"/>
                <c:pt idx="0">
                  <c:v>1.4</c:v>
                </c:pt>
                <c:pt idx="1">
                  <c:v>-2.8</c:v>
                </c:pt>
                <c:pt idx="2">
                  <c:v>-3.7</c:v>
                </c:pt>
                <c:pt idx="3">
                  <c:v>0.8</c:v>
                </c:pt>
                <c:pt idx="4" formatCode="General">
                  <c:v>0.6</c:v>
                </c:pt>
                <c:pt idx="5" formatCode="General">
                  <c:v>2.4</c:v>
                </c:pt>
                <c:pt idx="6">
                  <c:v>2.4000000000000004</c:v>
                </c:pt>
                <c:pt idx="7" formatCode="General">
                  <c:v>1.7999999999999998</c:v>
                </c:pt>
                <c:pt idx="8">
                  <c:v>7.1999999999999993</c:v>
                </c:pt>
                <c:pt idx="9" formatCode="General">
                  <c:v>3.6</c:v>
                </c:pt>
                <c:pt idx="10" formatCode="General">
                  <c:v>2.6</c:v>
                </c:pt>
                <c:pt idx="11" formatCode="General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0971-418D-A9D1-E1501F6EC38F}"/>
            </c:ext>
          </c:extLst>
        </c:ser>
        <c:ser>
          <c:idx val="13"/>
          <c:order val="13"/>
          <c:marker>
            <c:symbol val="none"/>
          </c:marker>
          <c:val>
            <c:numRef>
              <c:f>WLRPTW!$F$54:$Q$54</c:f>
              <c:numCache>
                <c:formatCode>0.0</c:formatCode>
                <c:ptCount val="12"/>
                <c:pt idx="0">
                  <c:v>2.3199999999999998</c:v>
                </c:pt>
                <c:pt idx="1">
                  <c:v>-1.9</c:v>
                </c:pt>
                <c:pt idx="2">
                  <c:v>-0.59</c:v>
                </c:pt>
                <c:pt idx="3">
                  <c:v>0.81</c:v>
                </c:pt>
                <c:pt idx="4" formatCode="General">
                  <c:v>0.68</c:v>
                </c:pt>
                <c:pt idx="5" formatCode="General">
                  <c:v>1.63</c:v>
                </c:pt>
                <c:pt idx="6">
                  <c:v>2.4300000000000002</c:v>
                </c:pt>
                <c:pt idx="7" formatCode="General">
                  <c:v>2.04</c:v>
                </c:pt>
                <c:pt idx="8">
                  <c:v>4.8899999999999997</c:v>
                </c:pt>
                <c:pt idx="9" formatCode="General">
                  <c:v>4.74</c:v>
                </c:pt>
                <c:pt idx="10" formatCode="General">
                  <c:v>3.05</c:v>
                </c:pt>
                <c:pt idx="11" formatCode="General">
                  <c:v>7.52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0971-418D-A9D1-E1501F6EC38F}"/>
            </c:ext>
          </c:extLst>
        </c:ser>
        <c:ser>
          <c:idx val="14"/>
          <c:order val="14"/>
          <c:marker>
            <c:symbol val="none"/>
          </c:marker>
          <c:val>
            <c:numRef>
              <c:f>WLRPTW!$F$55:$Q$55</c:f>
              <c:numCache>
                <c:formatCode>0.0</c:formatCode>
                <c:ptCount val="12"/>
                <c:pt idx="0">
                  <c:v>2.4500000000000002</c:v>
                </c:pt>
                <c:pt idx="1">
                  <c:v>-4.25</c:v>
                </c:pt>
                <c:pt idx="2">
                  <c:v>-2.91</c:v>
                </c:pt>
                <c:pt idx="3">
                  <c:v>0.78</c:v>
                </c:pt>
                <c:pt idx="4" formatCode="General">
                  <c:v>0.56000000000000005</c:v>
                </c:pt>
                <c:pt idx="5" formatCode="General">
                  <c:v>2.16</c:v>
                </c:pt>
                <c:pt idx="6">
                  <c:v>2.34</c:v>
                </c:pt>
                <c:pt idx="7" formatCode="General">
                  <c:v>1.6800000000000002</c:v>
                </c:pt>
                <c:pt idx="8">
                  <c:v>6.48</c:v>
                </c:pt>
                <c:pt idx="9" formatCode="General">
                  <c:v>3.24</c:v>
                </c:pt>
                <c:pt idx="10" formatCode="General">
                  <c:v>3.09</c:v>
                </c:pt>
                <c:pt idx="11" formatCode="General">
                  <c:v>9.2200000000000006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0971-418D-A9D1-E1501F6EC38F}"/>
            </c:ext>
          </c:extLst>
        </c:ser>
        <c:ser>
          <c:idx val="15"/>
          <c:order val="15"/>
          <c:marker>
            <c:symbol val="none"/>
          </c:marker>
          <c:val>
            <c:numRef>
              <c:f>WLRPTW!$F$56:$Q$56</c:f>
              <c:numCache>
                <c:formatCode>0.0</c:formatCode>
                <c:ptCount val="12"/>
                <c:pt idx="0">
                  <c:v>2.6</c:v>
                </c:pt>
                <c:pt idx="1">
                  <c:v>-3.3</c:v>
                </c:pt>
                <c:pt idx="2">
                  <c:v>-6.7</c:v>
                </c:pt>
                <c:pt idx="3">
                  <c:v>0.9</c:v>
                </c:pt>
                <c:pt idx="4" formatCode="General">
                  <c:v>0.9</c:v>
                </c:pt>
                <c:pt idx="5" formatCode="General">
                  <c:v>2.7</c:v>
                </c:pt>
                <c:pt idx="6">
                  <c:v>2.7</c:v>
                </c:pt>
                <c:pt idx="7" formatCode="General">
                  <c:v>2.7</c:v>
                </c:pt>
                <c:pt idx="8">
                  <c:v>8.1000000000000014</c:v>
                </c:pt>
                <c:pt idx="9" formatCode="General">
                  <c:v>5.58</c:v>
                </c:pt>
                <c:pt idx="10" formatCode="General">
                  <c:v>4.3499999999999996</c:v>
                </c:pt>
                <c:pt idx="11" formatCode="General">
                  <c:v>9.99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0971-418D-A9D1-E1501F6EC38F}"/>
            </c:ext>
          </c:extLst>
        </c:ser>
        <c:ser>
          <c:idx val="16"/>
          <c:order val="16"/>
          <c:marker>
            <c:symbol val="none"/>
          </c:marker>
          <c:val>
            <c:numRef>
              <c:f>WLRPTW!$F$57:$Q$57</c:f>
              <c:numCache>
                <c:formatCode>0.0</c:formatCode>
                <c:ptCount val="12"/>
                <c:pt idx="0">
                  <c:v>2</c:v>
                </c:pt>
                <c:pt idx="1">
                  <c:v>-3.6</c:v>
                </c:pt>
                <c:pt idx="2">
                  <c:v>2</c:v>
                </c:pt>
                <c:pt idx="3">
                  <c:v>1</c:v>
                </c:pt>
                <c:pt idx="4" formatCode="General">
                  <c:v>0.5</c:v>
                </c:pt>
                <c:pt idx="5" formatCode="General">
                  <c:v>3.1</c:v>
                </c:pt>
                <c:pt idx="6">
                  <c:v>3</c:v>
                </c:pt>
                <c:pt idx="7" formatCode="General">
                  <c:v>1.5</c:v>
                </c:pt>
                <c:pt idx="8">
                  <c:v>9.3000000000000007</c:v>
                </c:pt>
                <c:pt idx="9" formatCode="General">
                  <c:v>4.43</c:v>
                </c:pt>
                <c:pt idx="10" formatCode="General">
                  <c:v>2.4900000000000002</c:v>
                </c:pt>
                <c:pt idx="11" formatCode="General">
                  <c:v>11.03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0971-418D-A9D1-E1501F6EC38F}"/>
            </c:ext>
          </c:extLst>
        </c:ser>
        <c:ser>
          <c:idx val="17"/>
          <c:order val="17"/>
          <c:marker>
            <c:symbol val="none"/>
          </c:marker>
          <c:val>
            <c:numRef>
              <c:f>WLRPTW!$F$58:$Q$58</c:f>
              <c:numCache>
                <c:formatCode>0.0</c:formatCode>
                <c:ptCount val="12"/>
                <c:pt idx="0">
                  <c:v>0.7</c:v>
                </c:pt>
                <c:pt idx="1">
                  <c:v>-3.7</c:v>
                </c:pt>
                <c:pt idx="2">
                  <c:v>3.9</c:v>
                </c:pt>
                <c:pt idx="3">
                  <c:v>0.4</c:v>
                </c:pt>
                <c:pt idx="4" formatCode="General">
                  <c:v>0.6</c:v>
                </c:pt>
                <c:pt idx="5" formatCode="General">
                  <c:v>3</c:v>
                </c:pt>
                <c:pt idx="6">
                  <c:v>1.2000000000000002</c:v>
                </c:pt>
                <c:pt idx="7" formatCode="General">
                  <c:v>1.7999999999999998</c:v>
                </c:pt>
                <c:pt idx="8">
                  <c:v>9</c:v>
                </c:pt>
                <c:pt idx="9" formatCode="General">
                  <c:v>2.2000000000000002</c:v>
                </c:pt>
                <c:pt idx="10" formatCode="General">
                  <c:v>3.4</c:v>
                </c:pt>
                <c:pt idx="11" formatCode="General">
                  <c:v>8.6999999999999993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0971-418D-A9D1-E1501F6EC38F}"/>
            </c:ext>
          </c:extLst>
        </c:ser>
        <c:ser>
          <c:idx val="18"/>
          <c:order val="18"/>
          <c:marker>
            <c:symbol val="none"/>
          </c:marker>
          <c:val>
            <c:numRef>
              <c:f>WLRPTW!$F$59:$Q$59</c:f>
              <c:numCache>
                <c:formatCode>0.0</c:formatCode>
                <c:ptCount val="12"/>
                <c:pt idx="0">
                  <c:v>1</c:v>
                </c:pt>
                <c:pt idx="1">
                  <c:v>-3.2</c:v>
                </c:pt>
                <c:pt idx="2">
                  <c:v>4.4000000000000004</c:v>
                </c:pt>
                <c:pt idx="3">
                  <c:v>0.7</c:v>
                </c:pt>
                <c:pt idx="4" formatCode="General">
                  <c:v>0.8</c:v>
                </c:pt>
                <c:pt idx="5" formatCode="General">
                  <c:v>2.5</c:v>
                </c:pt>
                <c:pt idx="6">
                  <c:v>2.0999999999999996</c:v>
                </c:pt>
                <c:pt idx="7" formatCode="General">
                  <c:v>2.4000000000000004</c:v>
                </c:pt>
                <c:pt idx="8">
                  <c:v>7.5</c:v>
                </c:pt>
                <c:pt idx="9" formatCode="General">
                  <c:v>3.5</c:v>
                </c:pt>
                <c:pt idx="10" formatCode="General">
                  <c:v>4.3</c:v>
                </c:pt>
                <c:pt idx="11" formatCode="General">
                  <c:v>11.4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0971-418D-A9D1-E1501F6EC3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4193776"/>
        <c:axId val="144193384"/>
      </c:lineChart>
      <c:catAx>
        <c:axId val="144193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44193384"/>
        <c:crosses val="autoZero"/>
        <c:auto val="1"/>
        <c:lblAlgn val="ctr"/>
        <c:lblOffset val="100"/>
        <c:noMultiLvlLbl val="0"/>
      </c:catAx>
      <c:valAx>
        <c:axId val="144193384"/>
        <c:scaling>
          <c:orientation val="minMax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144193776"/>
        <c:crosses val="autoZero"/>
        <c:crossBetween val="between"/>
      </c:valAx>
      <c:spPr>
        <a:noFill/>
      </c:spPr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Charts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Charts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Charts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7" Type="http://schemas.openxmlformats.org/officeDocument/2006/relationships/image" Target="../media/image6.jpeg"/><Relationship Id="rId2" Type="http://schemas.openxmlformats.org/officeDocument/2006/relationships/image" Target="../media/image1.png"/><Relationship Id="rId1" Type="http://schemas.openxmlformats.org/officeDocument/2006/relationships/hyperlink" Target="#Charts!A1"/><Relationship Id="rId6" Type="http://schemas.openxmlformats.org/officeDocument/2006/relationships/image" Target="../media/image5.jpeg"/><Relationship Id="rId5" Type="http://schemas.openxmlformats.org/officeDocument/2006/relationships/image" Target="../media/image4.jpeg"/><Relationship Id="rId4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image" Target="../media/image1.png"/><Relationship Id="rId1" Type="http://schemas.openxmlformats.org/officeDocument/2006/relationships/hyperlink" Target="#Charts!A1"/><Relationship Id="rId5" Type="http://schemas.openxmlformats.org/officeDocument/2006/relationships/image" Target="cid:image004.png@01D7F038.AE77A370" TargetMode="External"/><Relationship Id="rId4" Type="http://schemas.openxmlformats.org/officeDocument/2006/relationships/image" Target="../media/image7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Charts!A1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Charts!A1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.jpeg"/><Relationship Id="rId13" Type="http://schemas.openxmlformats.org/officeDocument/2006/relationships/image" Target="../media/image20.jpeg"/><Relationship Id="rId18" Type="http://schemas.openxmlformats.org/officeDocument/2006/relationships/image" Target="../media/image25.jpeg"/><Relationship Id="rId3" Type="http://schemas.openxmlformats.org/officeDocument/2006/relationships/image" Target="../media/image10.jpeg"/><Relationship Id="rId21" Type="http://schemas.openxmlformats.org/officeDocument/2006/relationships/image" Target="../media/image28.jpeg"/><Relationship Id="rId7" Type="http://schemas.openxmlformats.org/officeDocument/2006/relationships/image" Target="../media/image14.jpeg"/><Relationship Id="rId12" Type="http://schemas.openxmlformats.org/officeDocument/2006/relationships/image" Target="../media/image19.jpeg"/><Relationship Id="rId17" Type="http://schemas.openxmlformats.org/officeDocument/2006/relationships/image" Target="../media/image24.jpeg"/><Relationship Id="rId2" Type="http://schemas.openxmlformats.org/officeDocument/2006/relationships/image" Target="../media/image9.jpeg"/><Relationship Id="rId16" Type="http://schemas.openxmlformats.org/officeDocument/2006/relationships/image" Target="../media/image23.jpeg"/><Relationship Id="rId20" Type="http://schemas.openxmlformats.org/officeDocument/2006/relationships/image" Target="../media/image27.jpeg"/><Relationship Id="rId1" Type="http://schemas.openxmlformats.org/officeDocument/2006/relationships/image" Target="../media/image8.jpeg"/><Relationship Id="rId6" Type="http://schemas.openxmlformats.org/officeDocument/2006/relationships/image" Target="../media/image13.jpeg"/><Relationship Id="rId11" Type="http://schemas.openxmlformats.org/officeDocument/2006/relationships/image" Target="../media/image18.jpeg"/><Relationship Id="rId5" Type="http://schemas.openxmlformats.org/officeDocument/2006/relationships/image" Target="../media/image12.jpeg"/><Relationship Id="rId15" Type="http://schemas.openxmlformats.org/officeDocument/2006/relationships/image" Target="../media/image22.jpeg"/><Relationship Id="rId10" Type="http://schemas.openxmlformats.org/officeDocument/2006/relationships/image" Target="../media/image17.jpeg"/><Relationship Id="rId19" Type="http://schemas.openxmlformats.org/officeDocument/2006/relationships/image" Target="../media/image26.jpeg"/><Relationship Id="rId4" Type="http://schemas.openxmlformats.org/officeDocument/2006/relationships/image" Target="../media/image11.jpeg"/><Relationship Id="rId9" Type="http://schemas.openxmlformats.org/officeDocument/2006/relationships/image" Target="../media/image16.jpeg"/><Relationship Id="rId14" Type="http://schemas.openxmlformats.org/officeDocument/2006/relationships/image" Target="../media/image2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Charts!A1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Charts!A1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6" Type="http://schemas.openxmlformats.org/officeDocument/2006/relationships/chart" Target="../charts/chart12.xml"/><Relationship Id="rId5" Type="http://schemas.openxmlformats.org/officeDocument/2006/relationships/chart" Target="../charts/chart11.xml"/><Relationship Id="rId4" Type="http://schemas.openxmlformats.org/officeDocument/2006/relationships/chart" Target="../charts/chart10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Charts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504825</xdr:colOff>
      <xdr:row>0</xdr:row>
      <xdr:rowOff>85726</xdr:rowOff>
    </xdr:from>
    <xdr:to>
      <xdr:col>23</xdr:col>
      <xdr:colOff>1819276</xdr:colOff>
      <xdr:row>4</xdr:row>
      <xdr:rowOff>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638300" y="85726"/>
          <a:ext cx="15868651" cy="78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3200" b="1" baseline="0"/>
            <a:t>ISS &amp; RSET Telecen / Repeatability</a:t>
          </a:r>
        </a:p>
        <a:p>
          <a:endParaRPr lang="en-GB" sz="3200" b="1"/>
        </a:p>
      </xdr:txBody>
    </xdr:sp>
    <xdr:clientData/>
  </xdr:twoCellAnchor>
  <xdr:twoCellAnchor editAs="oneCell">
    <xdr:from>
      <xdr:col>23</xdr:col>
      <xdr:colOff>4524375</xdr:colOff>
      <xdr:row>0</xdr:row>
      <xdr:rowOff>0</xdr:rowOff>
    </xdr:from>
    <xdr:to>
      <xdr:col>23</xdr:col>
      <xdr:colOff>5238749</xdr:colOff>
      <xdr:row>2</xdr:row>
      <xdr:rowOff>180974</xdr:rowOff>
    </xdr:to>
    <xdr:pic>
      <xdr:nvPicPr>
        <xdr:cNvPr id="3" name="Picture 2" descr="C:\Users\gb021193\AppData\Local\Microsoft\Windows\Temporary Internet Files\Content.IE5\17YE7V6W\MC900441458[1]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2050" y="0"/>
          <a:ext cx="714374" cy="714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23</xdr:col>
      <xdr:colOff>4543425</xdr:colOff>
      <xdr:row>1</xdr:row>
      <xdr:rowOff>247650</xdr:rowOff>
    </xdr:from>
    <xdr:to>
      <xdr:col>23</xdr:col>
      <xdr:colOff>5324475</xdr:colOff>
      <xdr:row>5</xdr:row>
      <xdr:rowOff>171450</xdr:rowOff>
    </xdr:to>
    <xdr:sp macro="" textlink="">
      <xdr:nvSpPr>
        <xdr:cNvPr id="4" name="TextBox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0231100" y="447675"/>
          <a:ext cx="781050" cy="923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200" b="1">
              <a:latin typeface="Arial" pitchFamily="34" charset="0"/>
              <a:cs typeface="Arial" pitchFamily="34" charset="0"/>
            </a:rPr>
            <a:t>Charts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504825</xdr:colOff>
      <xdr:row>0</xdr:row>
      <xdr:rowOff>85725</xdr:rowOff>
    </xdr:from>
    <xdr:to>
      <xdr:col>10</xdr:col>
      <xdr:colOff>1819276</xdr:colOff>
      <xdr:row>3</xdr:row>
      <xdr:rowOff>123825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638300" y="85725"/>
          <a:ext cx="7981951" cy="9048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3200" b="1" baseline="0"/>
            <a:t>LSA Telecen / Focus / Repeatability</a:t>
          </a:r>
        </a:p>
        <a:p>
          <a:endParaRPr lang="en-GB" sz="3200" b="1"/>
        </a:p>
      </xdr:txBody>
    </xdr:sp>
    <xdr:clientData/>
  </xdr:twoCellAnchor>
  <xdr:twoCellAnchor editAs="oneCell">
    <xdr:from>
      <xdr:col>10</xdr:col>
      <xdr:colOff>4524375</xdr:colOff>
      <xdr:row>0</xdr:row>
      <xdr:rowOff>0</xdr:rowOff>
    </xdr:from>
    <xdr:to>
      <xdr:col>10</xdr:col>
      <xdr:colOff>5238749</xdr:colOff>
      <xdr:row>2</xdr:row>
      <xdr:rowOff>180974</xdr:rowOff>
    </xdr:to>
    <xdr:pic>
      <xdr:nvPicPr>
        <xdr:cNvPr id="3" name="Picture 2" descr="C:\Users\gb021193\AppData\Local\Microsoft\Windows\Temporary Internet Files\Content.IE5\17YE7V6W\MC900441458[1]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5350" y="0"/>
          <a:ext cx="714374" cy="714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4543425</xdr:colOff>
      <xdr:row>1</xdr:row>
      <xdr:rowOff>247650</xdr:rowOff>
    </xdr:from>
    <xdr:to>
      <xdr:col>10</xdr:col>
      <xdr:colOff>5324475</xdr:colOff>
      <xdr:row>3</xdr:row>
      <xdr:rowOff>171450</xdr:rowOff>
    </xdr:to>
    <xdr:sp macro="" textlink="">
      <xdr:nvSpPr>
        <xdr:cNvPr id="4" name="TextBox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12344400" y="447675"/>
          <a:ext cx="781050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200" b="1">
              <a:latin typeface="Arial" pitchFamily="34" charset="0"/>
              <a:cs typeface="Arial" pitchFamily="34" charset="0"/>
            </a:rPr>
            <a:t>Charts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704850</xdr:colOff>
      <xdr:row>22</xdr:row>
      <xdr:rowOff>161924</xdr:rowOff>
    </xdr:from>
    <xdr:to>
      <xdr:col>8</xdr:col>
      <xdr:colOff>514350</xdr:colOff>
      <xdr:row>35</xdr:row>
      <xdr:rowOff>4761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22</xdr:row>
      <xdr:rowOff>152399</xdr:rowOff>
    </xdr:from>
    <xdr:to>
      <xdr:col>16</xdr:col>
      <xdr:colOff>9525</xdr:colOff>
      <xdr:row>35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19051</xdr:colOff>
      <xdr:row>22</xdr:row>
      <xdr:rowOff>152400</xdr:rowOff>
    </xdr:from>
    <xdr:to>
      <xdr:col>23</xdr:col>
      <xdr:colOff>19050</xdr:colOff>
      <xdr:row>34</xdr:row>
      <xdr:rowOff>180976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23</xdr:col>
      <xdr:colOff>19050</xdr:colOff>
      <xdr:row>22</xdr:row>
      <xdr:rowOff>142874</xdr:rowOff>
    </xdr:from>
    <xdr:to>
      <xdr:col>30</xdr:col>
      <xdr:colOff>0</xdr:colOff>
      <xdr:row>34</xdr:row>
      <xdr:rowOff>171449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29</xdr:col>
      <xdr:colOff>438151</xdr:colOff>
      <xdr:row>22</xdr:row>
      <xdr:rowOff>133350</xdr:rowOff>
    </xdr:from>
    <xdr:to>
      <xdr:col>37</xdr:col>
      <xdr:colOff>9525</xdr:colOff>
      <xdr:row>34</xdr:row>
      <xdr:rowOff>171450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504825</xdr:colOff>
      <xdr:row>0</xdr:row>
      <xdr:rowOff>85725</xdr:rowOff>
    </xdr:from>
    <xdr:to>
      <xdr:col>8</xdr:col>
      <xdr:colOff>2781300</xdr:colOff>
      <xdr:row>3</xdr:row>
      <xdr:rowOff>123825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1638300" y="85725"/>
          <a:ext cx="7143750" cy="571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3200" b="1" baseline="0"/>
            <a:t>Stepping      </a:t>
          </a:r>
          <a:r>
            <a:rPr lang="en-GB" sz="1200" b="1" baseline="0"/>
            <a:t>(Spec X &amp; Y 3Sig &lt;60nm) / Nikon Spec 1Sig &lt;/=23nm</a:t>
          </a:r>
        </a:p>
        <a:p>
          <a:endParaRPr lang="en-GB" sz="1200" b="1"/>
        </a:p>
      </xdr:txBody>
    </xdr:sp>
    <xdr:clientData/>
  </xdr:twoCellAnchor>
  <xdr:twoCellAnchor editAs="oneCell">
    <xdr:from>
      <xdr:col>8</xdr:col>
      <xdr:colOff>2952751</xdr:colOff>
      <xdr:row>0</xdr:row>
      <xdr:rowOff>38101</xdr:rowOff>
    </xdr:from>
    <xdr:to>
      <xdr:col>8</xdr:col>
      <xdr:colOff>3667125</xdr:colOff>
      <xdr:row>3</xdr:row>
      <xdr:rowOff>152400</xdr:rowOff>
    </xdr:to>
    <xdr:pic>
      <xdr:nvPicPr>
        <xdr:cNvPr id="8" name="Picture 7" descr="C:\Users\gb021193\AppData\Local\Microsoft\Windows\Temporary Internet Files\Content.IE5\17YE7V6W\MC900441458[1]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1" y="38101"/>
          <a:ext cx="714374" cy="714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2962275</xdr:colOff>
      <xdr:row>1</xdr:row>
      <xdr:rowOff>238125</xdr:rowOff>
    </xdr:from>
    <xdr:to>
      <xdr:col>9</xdr:col>
      <xdr:colOff>38100</xdr:colOff>
      <xdr:row>3</xdr:row>
      <xdr:rowOff>161925</xdr:rowOff>
    </xdr:to>
    <xdr:sp macro="" textlink="">
      <xdr:nvSpPr>
        <xdr:cNvPr id="9" name="TextBox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/>
      </xdr:nvSpPr>
      <xdr:spPr>
        <a:xfrm>
          <a:off x="7324725" y="438150"/>
          <a:ext cx="78105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200" b="1">
              <a:latin typeface="Arial" pitchFamily="34" charset="0"/>
              <a:cs typeface="Arial" pitchFamily="34" charset="0"/>
            </a:rPr>
            <a:t>Charts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2962275</xdr:colOff>
      <xdr:row>2</xdr:row>
      <xdr:rowOff>238125</xdr:rowOff>
    </xdr:from>
    <xdr:to>
      <xdr:col>9</xdr:col>
      <xdr:colOff>38100</xdr:colOff>
      <xdr:row>4</xdr:row>
      <xdr:rowOff>161925</xdr:rowOff>
    </xdr:to>
    <xdr:sp macro="" textlink="">
      <xdr:nvSpPr>
        <xdr:cNvPr id="3" name="TextBox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5114925" y="600075"/>
          <a:ext cx="38100" cy="161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200" b="1">
              <a:latin typeface="Arial" pitchFamily="34" charset="0"/>
              <a:cs typeface="Arial" pitchFamily="34" charset="0"/>
            </a:rPr>
            <a:t>Charts</a:t>
          </a:r>
        </a:p>
      </xdr:txBody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609599</xdr:colOff>
      <xdr:row>2</xdr:row>
      <xdr:rowOff>285749</xdr:rowOff>
    </xdr:to>
    <xdr:pic>
      <xdr:nvPicPr>
        <xdr:cNvPr id="4" name="Picture 3" descr="C:\Users\gb021193\AppData\Local\Microsoft\Windows\Temporary Internet Files\Content.IE5\17YE7V6W\MC900441458[1]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0"/>
          <a:ext cx="714374" cy="714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148</xdr:row>
      <xdr:rowOff>1</xdr:rowOff>
    </xdr:from>
    <xdr:to>
      <xdr:col>32</xdr:col>
      <xdr:colOff>443751</xdr:colOff>
      <xdr:row>165</xdr:row>
      <xdr:rowOff>80683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47941" y="29886089"/>
          <a:ext cx="4679576" cy="3509682"/>
        </a:xfrm>
        <a:prstGeom prst="rect">
          <a:avLst/>
        </a:prstGeom>
      </xdr:spPr>
    </xdr:pic>
    <xdr:clientData/>
  </xdr:twoCellAnchor>
  <xdr:twoCellAnchor editAs="oneCell">
    <xdr:from>
      <xdr:col>32</xdr:col>
      <xdr:colOff>470646</xdr:colOff>
      <xdr:row>148</xdr:row>
      <xdr:rowOff>22411</xdr:rowOff>
    </xdr:from>
    <xdr:to>
      <xdr:col>40</xdr:col>
      <xdr:colOff>182280</xdr:colOff>
      <xdr:row>165</xdr:row>
      <xdr:rowOff>7842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54411" y="29908499"/>
          <a:ext cx="4552575" cy="3414431"/>
        </a:xfrm>
        <a:prstGeom prst="rect">
          <a:avLst/>
        </a:prstGeom>
      </xdr:spPr>
    </xdr:pic>
    <xdr:clientData/>
  </xdr:twoCellAnchor>
  <xdr:twoCellAnchor editAs="oneCell">
    <xdr:from>
      <xdr:col>40</xdr:col>
      <xdr:colOff>190499</xdr:colOff>
      <xdr:row>148</xdr:row>
      <xdr:rowOff>0</xdr:rowOff>
    </xdr:from>
    <xdr:to>
      <xdr:col>47</xdr:col>
      <xdr:colOff>499780</xdr:colOff>
      <xdr:row>164</xdr:row>
      <xdr:rowOff>181534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15205" y="29886088"/>
          <a:ext cx="4545104" cy="3408828"/>
        </a:xfrm>
        <a:prstGeom prst="rect">
          <a:avLst/>
        </a:prstGeom>
      </xdr:spPr>
    </xdr:pic>
    <xdr:clientData/>
  </xdr:twoCellAnchor>
  <xdr:twoCellAnchor editAs="oneCell">
    <xdr:from>
      <xdr:col>47</xdr:col>
      <xdr:colOff>493059</xdr:colOff>
      <xdr:row>148</xdr:row>
      <xdr:rowOff>5043</xdr:rowOff>
    </xdr:from>
    <xdr:to>
      <xdr:col>55</xdr:col>
      <xdr:colOff>179295</xdr:colOff>
      <xdr:row>164</xdr:row>
      <xdr:rowOff>173132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53588" y="29891131"/>
          <a:ext cx="4527177" cy="3395383"/>
        </a:xfrm>
        <a:prstGeom prst="rect">
          <a:avLst/>
        </a:prstGeom>
      </xdr:spPr>
    </xdr:pic>
    <xdr:clientData/>
  </xdr:twoCellAnchor>
  <xdr:twoCellAnchor editAs="oneCell">
    <xdr:from>
      <xdr:col>55</xdr:col>
      <xdr:colOff>235323</xdr:colOff>
      <xdr:row>148</xdr:row>
      <xdr:rowOff>0</xdr:rowOff>
    </xdr:from>
    <xdr:to>
      <xdr:col>62</xdr:col>
      <xdr:colOff>549087</xdr:colOff>
      <xdr:row>164</xdr:row>
      <xdr:rowOff>184897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136794" y="29886088"/>
          <a:ext cx="4549588" cy="341219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2962275</xdr:colOff>
      <xdr:row>1</xdr:row>
      <xdr:rowOff>238125</xdr:rowOff>
    </xdr:from>
    <xdr:to>
      <xdr:col>6</xdr:col>
      <xdr:colOff>38100</xdr:colOff>
      <xdr:row>2</xdr:row>
      <xdr:rowOff>0</xdr:rowOff>
    </xdr:to>
    <xdr:sp macro="" textlink="">
      <xdr:nvSpPr>
        <xdr:cNvPr id="2" name="Text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6819900" y="638175"/>
          <a:ext cx="38100" cy="723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200" b="1">
              <a:latin typeface="Arial" pitchFamily="34" charset="0"/>
              <a:cs typeface="Arial" pitchFamily="34" charset="0"/>
            </a:rPr>
            <a:t>Charts</a:t>
          </a:r>
        </a:p>
      </xdr:txBody>
    </xdr:sp>
    <xdr:clientData/>
  </xdr:twoCellAnchor>
  <xdr:twoCellAnchor editAs="oneCell">
    <xdr:from>
      <xdr:col>12</xdr:col>
      <xdr:colOff>0</xdr:colOff>
      <xdr:row>0</xdr:row>
      <xdr:rowOff>0</xdr:rowOff>
    </xdr:from>
    <xdr:to>
      <xdr:col>12</xdr:col>
      <xdr:colOff>609599</xdr:colOff>
      <xdr:row>3</xdr:row>
      <xdr:rowOff>114299</xdr:rowOff>
    </xdr:to>
    <xdr:pic>
      <xdr:nvPicPr>
        <xdr:cNvPr id="3" name="Picture 2" descr="C:\Users\gb021193\AppData\Local\Microsoft\Windows\Temporary Internet Files\Content.IE5\17YE7V6W\MC900441458[1]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0"/>
          <a:ext cx="609599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20</xdr:col>
      <xdr:colOff>123825</xdr:colOff>
      <xdr:row>3</xdr:row>
      <xdr:rowOff>0</xdr:rowOff>
    </xdr:from>
    <xdr:to>
      <xdr:col>34</xdr:col>
      <xdr:colOff>485775</xdr:colOff>
      <xdr:row>24</xdr:row>
      <xdr:rowOff>161925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20</xdr:col>
      <xdr:colOff>123825</xdr:colOff>
      <xdr:row>25</xdr:row>
      <xdr:rowOff>85725</xdr:rowOff>
    </xdr:from>
    <xdr:to>
      <xdr:col>28</xdr:col>
      <xdr:colOff>466725</xdr:colOff>
      <xdr:row>50</xdr:row>
      <xdr:rowOff>9525</xdr:rowOff>
    </xdr:to>
    <xdr:pic>
      <xdr:nvPicPr>
        <xdr:cNvPr id="5" name="Picture 1" descr="cid:image004.png@01D7EDFD.A56D6E00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58750" y="5086350"/>
          <a:ext cx="5219700" cy="468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504825</xdr:colOff>
      <xdr:row>0</xdr:row>
      <xdr:rowOff>85725</xdr:rowOff>
    </xdr:from>
    <xdr:to>
      <xdr:col>12</xdr:col>
      <xdr:colOff>1819276</xdr:colOff>
      <xdr:row>2</xdr:row>
      <xdr:rowOff>123825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/>
      </xdr:nvSpPr>
      <xdr:spPr>
        <a:xfrm>
          <a:off x="1638300" y="85725"/>
          <a:ext cx="4543426" cy="571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3200" b="1" baseline="0"/>
            <a:t>Registration</a:t>
          </a:r>
        </a:p>
        <a:p>
          <a:endParaRPr lang="en-GB" sz="3200" b="1"/>
        </a:p>
      </xdr:txBody>
    </xdr:sp>
    <xdr:clientData/>
  </xdr:twoCellAnchor>
  <xdr:twoCellAnchor editAs="oneCell">
    <xdr:from>
      <xdr:col>12</xdr:col>
      <xdr:colOff>4543425</xdr:colOff>
      <xdr:row>0</xdr:row>
      <xdr:rowOff>0</xdr:rowOff>
    </xdr:from>
    <xdr:to>
      <xdr:col>12</xdr:col>
      <xdr:colOff>5257799</xdr:colOff>
      <xdr:row>3</xdr:row>
      <xdr:rowOff>114299</xdr:rowOff>
    </xdr:to>
    <xdr:pic>
      <xdr:nvPicPr>
        <xdr:cNvPr id="4" name="Picture 3" descr="C:\Users\gb021193\AppData\Local\Microsoft\Windows\Temporary Internet Files\Content.IE5\17YE7V6W\MC900441458[1]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5650" y="0"/>
          <a:ext cx="714374" cy="714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4572000</xdr:colOff>
      <xdr:row>1</xdr:row>
      <xdr:rowOff>276225</xdr:rowOff>
    </xdr:from>
    <xdr:to>
      <xdr:col>12</xdr:col>
      <xdr:colOff>5353050</xdr:colOff>
      <xdr:row>3</xdr:row>
      <xdr:rowOff>9525</xdr:rowOff>
    </xdr:to>
    <xdr:sp macro="" textlink="">
      <xdr:nvSpPr>
        <xdr:cNvPr id="5" name="TextBox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/>
      </xdr:nvSpPr>
      <xdr:spPr>
        <a:xfrm>
          <a:off x="10944225" y="476250"/>
          <a:ext cx="78105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200" b="1">
              <a:latin typeface="Arial" pitchFamily="34" charset="0"/>
              <a:cs typeface="Arial" pitchFamily="34" charset="0"/>
            </a:rPr>
            <a:t>Charts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504825</xdr:colOff>
      <xdr:row>0</xdr:row>
      <xdr:rowOff>85725</xdr:rowOff>
    </xdr:from>
    <xdr:to>
      <xdr:col>12</xdr:col>
      <xdr:colOff>1819276</xdr:colOff>
      <xdr:row>2</xdr:row>
      <xdr:rowOff>123825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38300" y="85725"/>
          <a:ext cx="4543426" cy="571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3200" b="1" baseline="0"/>
            <a:t>Distortion</a:t>
          </a:r>
        </a:p>
        <a:p>
          <a:endParaRPr lang="en-GB" sz="3200" b="1" baseline="0"/>
        </a:p>
        <a:p>
          <a:endParaRPr lang="en-GB" sz="3200" b="1" baseline="0"/>
        </a:p>
        <a:p>
          <a:endParaRPr lang="en-GB" sz="3200" b="1" baseline="0"/>
        </a:p>
        <a:p>
          <a:endParaRPr lang="en-GB" sz="3200" b="1" baseline="0"/>
        </a:p>
        <a:p>
          <a:endParaRPr lang="en-GB" sz="3200" b="1"/>
        </a:p>
      </xdr:txBody>
    </xdr:sp>
    <xdr:clientData/>
  </xdr:twoCellAnchor>
  <xdr:twoCellAnchor editAs="oneCell">
    <xdr:from>
      <xdr:col>12</xdr:col>
      <xdr:colOff>4543425</xdr:colOff>
      <xdr:row>0</xdr:row>
      <xdr:rowOff>0</xdr:rowOff>
    </xdr:from>
    <xdr:to>
      <xdr:col>12</xdr:col>
      <xdr:colOff>5257799</xdr:colOff>
      <xdr:row>2</xdr:row>
      <xdr:rowOff>180974</xdr:rowOff>
    </xdr:to>
    <xdr:pic>
      <xdr:nvPicPr>
        <xdr:cNvPr id="4" name="Picture 3" descr="C:\Users\gb021193\AppData\Local\Microsoft\Windows\Temporary Internet Files\Content.IE5\17YE7V6W\MC900441458[1]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0"/>
          <a:ext cx="714374" cy="714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4572000</xdr:colOff>
      <xdr:row>1</xdr:row>
      <xdr:rowOff>285750</xdr:rowOff>
    </xdr:from>
    <xdr:to>
      <xdr:col>12</xdr:col>
      <xdr:colOff>5353050</xdr:colOff>
      <xdr:row>3</xdr:row>
      <xdr:rowOff>19050</xdr:rowOff>
    </xdr:to>
    <xdr:sp macro="" textlink="">
      <xdr:nvSpPr>
        <xdr:cNvPr id="5" name="TextBox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>
          <a:off x="11306175" y="485775"/>
          <a:ext cx="78105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200" b="1">
              <a:latin typeface="Arial" pitchFamily="34" charset="0"/>
              <a:cs typeface="Arial" pitchFamily="34" charset="0"/>
            </a:rPr>
            <a:t>Charts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504824</xdr:colOff>
      <xdr:row>0</xdr:row>
      <xdr:rowOff>85725</xdr:rowOff>
    </xdr:from>
    <xdr:to>
      <xdr:col>7</xdr:col>
      <xdr:colOff>685799</xdr:colOff>
      <xdr:row>3</xdr:row>
      <xdr:rowOff>123825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/>
      </xdr:nvSpPr>
      <xdr:spPr>
        <a:xfrm>
          <a:off x="1638299" y="85725"/>
          <a:ext cx="4162425" cy="9048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3200" b="1" baseline="0"/>
            <a:t>Chip Leveling</a:t>
          </a:r>
        </a:p>
        <a:p>
          <a:endParaRPr lang="en-GB" sz="3200" b="1"/>
        </a:p>
      </xdr:txBody>
    </xdr:sp>
    <xdr:clientData/>
  </xdr:twoCellAnchor>
  <xdr:twoCellAnchor editAs="oneCell">
    <xdr:from>
      <xdr:col>1</xdr:col>
      <xdr:colOff>5849</xdr:colOff>
      <xdr:row>18</xdr:row>
      <xdr:rowOff>21707</xdr:rowOff>
    </xdr:from>
    <xdr:to>
      <xdr:col>3</xdr:col>
      <xdr:colOff>609600</xdr:colOff>
      <xdr:row>25</xdr:row>
      <xdr:rowOff>2800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149" y="3888857"/>
          <a:ext cx="2470651" cy="1373667"/>
        </a:xfrm>
        <a:prstGeom prst="rect">
          <a:avLst/>
        </a:prstGeom>
      </xdr:spPr>
    </xdr:pic>
    <xdr:clientData/>
  </xdr:twoCellAnchor>
  <xdr:twoCellAnchor editAs="oneCell">
    <xdr:from>
      <xdr:col>3</xdr:col>
      <xdr:colOff>581025</xdr:colOff>
      <xdr:row>18</xdr:row>
      <xdr:rowOff>9525</xdr:rowOff>
    </xdr:from>
    <xdr:to>
      <xdr:col>6</xdr:col>
      <xdr:colOff>754698</xdr:colOff>
      <xdr:row>25</xdr:row>
      <xdr:rowOff>2324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2225" y="3876675"/>
          <a:ext cx="2535873" cy="1392974"/>
        </a:xfrm>
        <a:prstGeom prst="rect">
          <a:avLst/>
        </a:prstGeom>
      </xdr:spPr>
    </xdr:pic>
    <xdr:clientData/>
  </xdr:twoCellAnchor>
  <xdr:twoCellAnchor editAs="oneCell">
    <xdr:from>
      <xdr:col>6</xdr:col>
      <xdr:colOff>693265</xdr:colOff>
      <xdr:row>18</xdr:row>
      <xdr:rowOff>9525</xdr:rowOff>
    </xdr:from>
    <xdr:to>
      <xdr:col>10</xdr:col>
      <xdr:colOff>11564</xdr:colOff>
      <xdr:row>24</xdr:row>
      <xdr:rowOff>161849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36665" y="3876675"/>
          <a:ext cx="2404399" cy="1352474"/>
        </a:xfrm>
        <a:prstGeom prst="rect">
          <a:avLst/>
        </a:prstGeom>
      </xdr:spPr>
    </xdr:pic>
    <xdr:clientData/>
  </xdr:twoCellAnchor>
  <xdr:twoCellAnchor editAs="oneCell">
    <xdr:from>
      <xdr:col>1</xdr:col>
      <xdr:colOff>9333</xdr:colOff>
      <xdr:row>26</xdr:row>
      <xdr:rowOff>3964</xdr:rowOff>
    </xdr:from>
    <xdr:to>
      <xdr:col>3</xdr:col>
      <xdr:colOff>607653</xdr:colOff>
      <xdr:row>32</xdr:row>
      <xdr:rowOff>190500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633" y="4071139"/>
          <a:ext cx="2465220" cy="1386686"/>
        </a:xfrm>
        <a:prstGeom prst="rect">
          <a:avLst/>
        </a:prstGeom>
      </xdr:spPr>
    </xdr:pic>
    <xdr:clientData/>
  </xdr:twoCellAnchor>
  <xdr:twoCellAnchor editAs="oneCell">
    <xdr:from>
      <xdr:col>3</xdr:col>
      <xdr:colOff>604925</xdr:colOff>
      <xdr:row>25</xdr:row>
      <xdr:rowOff>190499</xdr:rowOff>
    </xdr:from>
    <xdr:to>
      <xdr:col>6</xdr:col>
      <xdr:colOff>752474</xdr:colOff>
      <xdr:row>33</xdr:row>
      <xdr:rowOff>2033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86125" y="4057649"/>
          <a:ext cx="2509749" cy="1411734"/>
        </a:xfrm>
        <a:prstGeom prst="rect">
          <a:avLst/>
        </a:prstGeom>
      </xdr:spPr>
    </xdr:pic>
    <xdr:clientData/>
  </xdr:twoCellAnchor>
  <xdr:twoCellAnchor editAs="oneCell">
    <xdr:from>
      <xdr:col>6</xdr:col>
      <xdr:colOff>686166</xdr:colOff>
      <xdr:row>26</xdr:row>
      <xdr:rowOff>9524</xdr:rowOff>
    </xdr:from>
    <xdr:to>
      <xdr:col>10</xdr:col>
      <xdr:colOff>4599</xdr:colOff>
      <xdr:row>32</xdr:row>
      <xdr:rowOff>190499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9566" y="4076699"/>
          <a:ext cx="2404533" cy="1381125"/>
        </a:xfrm>
        <a:prstGeom prst="rect">
          <a:avLst/>
        </a:prstGeom>
      </xdr:spPr>
    </xdr:pic>
    <xdr:clientData/>
  </xdr:twoCellAnchor>
  <xdr:twoCellAnchor editAs="oneCell">
    <xdr:from>
      <xdr:col>1</xdr:col>
      <xdr:colOff>9375</xdr:colOff>
      <xdr:row>35</xdr:row>
      <xdr:rowOff>9525</xdr:rowOff>
    </xdr:from>
    <xdr:to>
      <xdr:col>3</xdr:col>
      <xdr:colOff>571500</xdr:colOff>
      <xdr:row>41</xdr:row>
      <xdr:rowOff>175701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675" y="4276725"/>
          <a:ext cx="2429025" cy="1366326"/>
        </a:xfrm>
        <a:prstGeom prst="rect">
          <a:avLst/>
        </a:prstGeom>
      </xdr:spPr>
    </xdr:pic>
    <xdr:clientData/>
  </xdr:twoCellAnchor>
  <xdr:twoCellAnchor editAs="oneCell">
    <xdr:from>
      <xdr:col>3</xdr:col>
      <xdr:colOff>558666</xdr:colOff>
      <xdr:row>35</xdr:row>
      <xdr:rowOff>9524</xdr:rowOff>
    </xdr:from>
    <xdr:to>
      <xdr:col>6</xdr:col>
      <xdr:colOff>657225</xdr:colOff>
      <xdr:row>42</xdr:row>
      <xdr:rowOff>1127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39866" y="4276724"/>
          <a:ext cx="2460759" cy="1384177"/>
        </a:xfrm>
        <a:prstGeom prst="rect">
          <a:avLst/>
        </a:prstGeom>
      </xdr:spPr>
    </xdr:pic>
    <xdr:clientData/>
  </xdr:twoCellAnchor>
  <xdr:twoCellAnchor editAs="oneCell">
    <xdr:from>
      <xdr:col>6</xdr:col>
      <xdr:colOff>671325</xdr:colOff>
      <xdr:row>35</xdr:row>
      <xdr:rowOff>9525</xdr:rowOff>
    </xdr:from>
    <xdr:to>
      <xdr:col>10</xdr:col>
      <xdr:colOff>23625</xdr:colOff>
      <xdr:row>41</xdr:row>
      <xdr:rowOff>180975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4725" y="4276725"/>
          <a:ext cx="2438400" cy="1371600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44</xdr:row>
      <xdr:rowOff>19049</xdr:rowOff>
    </xdr:from>
    <xdr:to>
      <xdr:col>3</xdr:col>
      <xdr:colOff>584833</xdr:colOff>
      <xdr:row>51</xdr:row>
      <xdr:rowOff>3333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4486274"/>
          <a:ext cx="2461258" cy="1384459"/>
        </a:xfrm>
        <a:prstGeom prst="rect">
          <a:avLst/>
        </a:prstGeom>
      </xdr:spPr>
    </xdr:pic>
    <xdr:clientData/>
  </xdr:twoCellAnchor>
  <xdr:twoCellAnchor editAs="oneCell">
    <xdr:from>
      <xdr:col>3</xdr:col>
      <xdr:colOff>590550</xdr:colOff>
      <xdr:row>44</xdr:row>
      <xdr:rowOff>9525</xdr:rowOff>
    </xdr:from>
    <xdr:to>
      <xdr:col>6</xdr:col>
      <xdr:colOff>666750</xdr:colOff>
      <xdr:row>50</xdr:row>
      <xdr:rowOff>180976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0" y="4476750"/>
          <a:ext cx="2438400" cy="1371601"/>
        </a:xfrm>
        <a:prstGeom prst="rect">
          <a:avLst/>
        </a:prstGeom>
      </xdr:spPr>
    </xdr:pic>
    <xdr:clientData/>
  </xdr:twoCellAnchor>
  <xdr:twoCellAnchor editAs="oneCell">
    <xdr:from>
      <xdr:col>6</xdr:col>
      <xdr:colOff>651858</xdr:colOff>
      <xdr:row>44</xdr:row>
      <xdr:rowOff>0</xdr:rowOff>
    </xdr:from>
    <xdr:to>
      <xdr:col>9</xdr:col>
      <xdr:colOff>724884</xdr:colOff>
      <xdr:row>50</xdr:row>
      <xdr:rowOff>142875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95258" y="9067800"/>
          <a:ext cx="2387601" cy="1343025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61</xdr:row>
      <xdr:rowOff>9525</xdr:rowOff>
    </xdr:from>
    <xdr:to>
      <xdr:col>3</xdr:col>
      <xdr:colOff>492124</xdr:colOff>
      <xdr:row>69</xdr:row>
      <xdr:rowOff>185737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12477750"/>
          <a:ext cx="2368549" cy="1776412"/>
        </a:xfrm>
        <a:prstGeom prst="rect">
          <a:avLst/>
        </a:prstGeom>
      </xdr:spPr>
    </xdr:pic>
    <xdr:clientData/>
  </xdr:twoCellAnchor>
  <xdr:twoCellAnchor editAs="oneCell">
    <xdr:from>
      <xdr:col>3</xdr:col>
      <xdr:colOff>495300</xdr:colOff>
      <xdr:row>61</xdr:row>
      <xdr:rowOff>0</xdr:rowOff>
    </xdr:from>
    <xdr:to>
      <xdr:col>6</xdr:col>
      <xdr:colOff>495300</xdr:colOff>
      <xdr:row>69</xdr:row>
      <xdr:rowOff>171450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0" y="12468225"/>
          <a:ext cx="2362200" cy="1771650"/>
        </a:xfrm>
        <a:prstGeom prst="rect">
          <a:avLst/>
        </a:prstGeom>
      </xdr:spPr>
    </xdr:pic>
    <xdr:clientData/>
  </xdr:twoCellAnchor>
  <xdr:twoCellAnchor editAs="oneCell">
    <xdr:from>
      <xdr:col>6</xdr:col>
      <xdr:colOff>485775</xdr:colOff>
      <xdr:row>61</xdr:row>
      <xdr:rowOff>0</xdr:rowOff>
    </xdr:from>
    <xdr:to>
      <xdr:col>9</xdr:col>
      <xdr:colOff>600075</xdr:colOff>
      <xdr:row>70</xdr:row>
      <xdr:rowOff>21431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29175" y="12468225"/>
          <a:ext cx="2428875" cy="1821656"/>
        </a:xfrm>
        <a:prstGeom prst="rect">
          <a:avLst/>
        </a:prstGeom>
      </xdr:spPr>
    </xdr:pic>
    <xdr:clientData/>
  </xdr:twoCellAnchor>
  <xdr:twoCellAnchor editAs="oneCell">
    <xdr:from>
      <xdr:col>6</xdr:col>
      <xdr:colOff>466725</xdr:colOff>
      <xdr:row>70</xdr:row>
      <xdr:rowOff>200024</xdr:rowOff>
    </xdr:from>
    <xdr:to>
      <xdr:col>9</xdr:col>
      <xdr:colOff>527050</xdr:colOff>
      <xdr:row>79</xdr:row>
      <xdr:rowOff>180974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8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0125" y="14468474"/>
          <a:ext cx="2374900" cy="1781175"/>
        </a:xfrm>
        <a:prstGeom prst="rect">
          <a:avLst/>
        </a:prstGeom>
      </xdr:spPr>
    </xdr:pic>
    <xdr:clientData/>
  </xdr:twoCellAnchor>
  <xdr:twoCellAnchor editAs="oneCell">
    <xdr:from>
      <xdr:col>0</xdr:col>
      <xdr:colOff>114299</xdr:colOff>
      <xdr:row>71</xdr:row>
      <xdr:rowOff>0</xdr:rowOff>
    </xdr:from>
    <xdr:to>
      <xdr:col>3</xdr:col>
      <xdr:colOff>504825</xdr:colOff>
      <xdr:row>79</xdr:row>
      <xdr:rowOff>178595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8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99" y="14468475"/>
          <a:ext cx="2371726" cy="1778795"/>
        </a:xfrm>
        <a:prstGeom prst="rect">
          <a:avLst/>
        </a:prstGeom>
      </xdr:spPr>
    </xdr:pic>
    <xdr:clientData/>
  </xdr:twoCellAnchor>
  <xdr:twoCellAnchor editAs="oneCell">
    <xdr:from>
      <xdr:col>3</xdr:col>
      <xdr:colOff>476250</xdr:colOff>
      <xdr:row>70</xdr:row>
      <xdr:rowOff>200024</xdr:rowOff>
    </xdr:from>
    <xdr:to>
      <xdr:col>6</xdr:col>
      <xdr:colOff>485775</xdr:colOff>
      <xdr:row>79</xdr:row>
      <xdr:rowOff>178592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8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7450" y="14468474"/>
          <a:ext cx="2371725" cy="1778793"/>
        </a:xfrm>
        <a:prstGeom prst="rect">
          <a:avLst/>
        </a:prstGeom>
      </xdr:spPr>
    </xdr:pic>
    <xdr:clientData/>
  </xdr:twoCellAnchor>
  <xdr:twoCellAnchor editAs="oneCell">
    <xdr:from>
      <xdr:col>0</xdr:col>
      <xdr:colOff>105655</xdr:colOff>
      <xdr:row>86</xdr:row>
      <xdr:rowOff>11446</xdr:rowOff>
    </xdr:from>
    <xdr:to>
      <xdr:col>3</xdr:col>
      <xdr:colOff>483947</xdr:colOff>
      <xdr:row>94</xdr:row>
      <xdr:rowOff>179294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655" y="17627093"/>
          <a:ext cx="2361733" cy="1781495"/>
        </a:xfrm>
        <a:prstGeom prst="rect">
          <a:avLst/>
        </a:prstGeom>
      </xdr:spPr>
    </xdr:pic>
    <xdr:clientData/>
  </xdr:twoCellAnchor>
  <xdr:twoCellAnchor editAs="oneCell">
    <xdr:from>
      <xdr:col>3</xdr:col>
      <xdr:colOff>453277</xdr:colOff>
      <xdr:row>86</xdr:row>
      <xdr:rowOff>38144</xdr:rowOff>
    </xdr:from>
    <xdr:to>
      <xdr:col>6</xdr:col>
      <xdr:colOff>427903</xdr:colOff>
      <xdr:row>94</xdr:row>
      <xdr:rowOff>190500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6718" y="17653791"/>
          <a:ext cx="2339067" cy="1766003"/>
        </a:xfrm>
        <a:prstGeom prst="rect">
          <a:avLst/>
        </a:prstGeom>
      </xdr:spPr>
    </xdr:pic>
    <xdr:clientData/>
  </xdr:twoCellAnchor>
  <xdr:twoCellAnchor editAs="oneCell">
    <xdr:from>
      <xdr:col>6</xdr:col>
      <xdr:colOff>448237</xdr:colOff>
      <xdr:row>86</xdr:row>
      <xdr:rowOff>20695</xdr:rowOff>
    </xdr:from>
    <xdr:to>
      <xdr:col>9</xdr:col>
      <xdr:colOff>593912</xdr:colOff>
      <xdr:row>95</xdr:row>
      <xdr:rowOff>65758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96119" y="17636342"/>
          <a:ext cx="2465293" cy="186041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504825</xdr:colOff>
      <xdr:row>0</xdr:row>
      <xdr:rowOff>85725</xdr:rowOff>
    </xdr:from>
    <xdr:to>
      <xdr:col>6</xdr:col>
      <xdr:colOff>1819276</xdr:colOff>
      <xdr:row>2</xdr:row>
      <xdr:rowOff>123825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/>
      </xdr:nvSpPr>
      <xdr:spPr>
        <a:xfrm>
          <a:off x="1638300" y="85725"/>
          <a:ext cx="4543426" cy="571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3200" b="1" baseline="0"/>
            <a:t>Illumination</a:t>
          </a:r>
        </a:p>
        <a:p>
          <a:endParaRPr lang="en-GB" sz="3200" b="1"/>
        </a:p>
      </xdr:txBody>
    </xdr:sp>
    <xdr:clientData/>
  </xdr:twoCellAnchor>
  <xdr:twoCellAnchor editAs="oneCell">
    <xdr:from>
      <xdr:col>6</xdr:col>
      <xdr:colOff>4524375</xdr:colOff>
      <xdr:row>0</xdr:row>
      <xdr:rowOff>0</xdr:rowOff>
    </xdr:from>
    <xdr:to>
      <xdr:col>6</xdr:col>
      <xdr:colOff>5238749</xdr:colOff>
      <xdr:row>2</xdr:row>
      <xdr:rowOff>180974</xdr:rowOff>
    </xdr:to>
    <xdr:pic>
      <xdr:nvPicPr>
        <xdr:cNvPr id="4" name="Picture 3" descr="C:\Users\gb021193\AppData\Local\Microsoft\Windows\Temporary Internet Files\Content.IE5\17YE7V6W\MC900441458[1]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0"/>
          <a:ext cx="714374" cy="714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4543425</xdr:colOff>
      <xdr:row>1</xdr:row>
      <xdr:rowOff>247650</xdr:rowOff>
    </xdr:from>
    <xdr:to>
      <xdr:col>6</xdr:col>
      <xdr:colOff>5324475</xdr:colOff>
      <xdr:row>2</xdr:row>
      <xdr:rowOff>171450</xdr:rowOff>
    </xdr:to>
    <xdr:sp macro="" textlink="">
      <xdr:nvSpPr>
        <xdr:cNvPr id="6" name="TextBox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 txBox="1"/>
      </xdr:nvSpPr>
      <xdr:spPr>
        <a:xfrm>
          <a:off x="8905875" y="447675"/>
          <a:ext cx="78105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200" b="1">
              <a:latin typeface="Arial" pitchFamily="34" charset="0"/>
              <a:cs typeface="Arial" pitchFamily="34" charset="0"/>
            </a:rPr>
            <a:t>Charts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542925</xdr:colOff>
      <xdr:row>0</xdr:row>
      <xdr:rowOff>133350</xdr:rowOff>
    </xdr:from>
    <xdr:to>
      <xdr:col>5</xdr:col>
      <xdr:colOff>2486025</xdr:colOff>
      <xdr:row>4</xdr:row>
      <xdr:rowOff>171450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/>
      </xdr:nvSpPr>
      <xdr:spPr>
        <a:xfrm>
          <a:off x="647700" y="133350"/>
          <a:ext cx="4705350" cy="838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3200" b="1" baseline="0"/>
            <a:t>Reticle Rotation</a:t>
          </a:r>
        </a:p>
        <a:p>
          <a:endParaRPr lang="en-GB" sz="3200" b="1"/>
        </a:p>
      </xdr:txBody>
    </xdr:sp>
    <xdr:clientData/>
  </xdr:twoCellAnchor>
  <xdr:twoCellAnchor editAs="oneCell">
    <xdr:from>
      <xdr:col>5</xdr:col>
      <xdr:colOff>4524375</xdr:colOff>
      <xdr:row>1</xdr:row>
      <xdr:rowOff>0</xdr:rowOff>
    </xdr:from>
    <xdr:to>
      <xdr:col>5</xdr:col>
      <xdr:colOff>4524376</xdr:colOff>
      <xdr:row>3</xdr:row>
      <xdr:rowOff>161924</xdr:rowOff>
    </xdr:to>
    <xdr:pic>
      <xdr:nvPicPr>
        <xdr:cNvPr id="3" name="Picture 2" descr="C:\Users\gb021193\AppData\Local\Microsoft\Windows\Temporary Internet Files\Content.IE5\17YE7V6W\MC900441458[1]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0"/>
          <a:ext cx="714374" cy="714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4543425</xdr:colOff>
      <xdr:row>2</xdr:row>
      <xdr:rowOff>247650</xdr:rowOff>
    </xdr:from>
    <xdr:to>
      <xdr:col>5</xdr:col>
      <xdr:colOff>5324475</xdr:colOff>
      <xdr:row>5</xdr:row>
      <xdr:rowOff>171450</xdr:rowOff>
    </xdr:to>
    <xdr:sp macro="" textlink="">
      <xdr:nvSpPr>
        <xdr:cNvPr id="4" name="TextBox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/>
      </xdr:nvSpPr>
      <xdr:spPr>
        <a:xfrm>
          <a:off x="8905875" y="447675"/>
          <a:ext cx="78105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200" b="1">
              <a:latin typeface="Arial" pitchFamily="34" charset="0"/>
              <a:cs typeface="Arial" pitchFamily="34" charset="0"/>
            </a:rPr>
            <a:t>Charts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33</xdr:row>
      <xdr:rowOff>38101</xdr:rowOff>
    </xdr:from>
    <xdr:to>
      <xdr:col>18</xdr:col>
      <xdr:colOff>114300</xdr:colOff>
      <xdr:row>52</xdr:row>
      <xdr:rowOff>133351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76200</xdr:colOff>
      <xdr:row>57</xdr:row>
      <xdr:rowOff>38100</xdr:rowOff>
    </xdr:from>
    <xdr:to>
      <xdr:col>18</xdr:col>
      <xdr:colOff>95250</xdr:colOff>
      <xdr:row>76</xdr:row>
      <xdr:rowOff>133350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76200</xdr:colOff>
      <xdr:row>81</xdr:row>
      <xdr:rowOff>9525</xdr:rowOff>
    </xdr:from>
    <xdr:to>
      <xdr:col>18</xdr:col>
      <xdr:colOff>95250</xdr:colOff>
      <xdr:row>100</xdr:row>
      <xdr:rowOff>104775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57150</xdr:colOff>
      <xdr:row>104</xdr:row>
      <xdr:rowOff>28575</xdr:rowOff>
    </xdr:from>
    <xdr:to>
      <xdr:col>18</xdr:col>
      <xdr:colOff>95250</xdr:colOff>
      <xdr:row>124</xdr:row>
      <xdr:rowOff>180975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114300</xdr:colOff>
      <xdr:row>8</xdr:row>
      <xdr:rowOff>76200</xdr:rowOff>
    </xdr:from>
    <xdr:to>
      <xdr:col>18</xdr:col>
      <xdr:colOff>133350</xdr:colOff>
      <xdr:row>27</xdr:row>
      <xdr:rowOff>171450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38099</xdr:colOff>
      <xdr:row>127</xdr:row>
      <xdr:rowOff>5</xdr:rowOff>
    </xdr:from>
    <xdr:to>
      <xdr:col>18</xdr:col>
      <xdr:colOff>85724</xdr:colOff>
      <xdr:row>149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504824</xdr:colOff>
      <xdr:row>0</xdr:row>
      <xdr:rowOff>85725</xdr:rowOff>
    </xdr:from>
    <xdr:to>
      <xdr:col>3</xdr:col>
      <xdr:colOff>3533774</xdr:colOff>
      <xdr:row>2</xdr:row>
      <xdr:rowOff>123825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/>
      </xdr:nvSpPr>
      <xdr:spPr>
        <a:xfrm>
          <a:off x="1638299" y="85725"/>
          <a:ext cx="3876675" cy="571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3200" b="1" baseline="0"/>
            <a:t>LLTC Topup </a:t>
          </a:r>
        </a:p>
        <a:p>
          <a:endParaRPr lang="en-GB" sz="3200" b="1"/>
        </a:p>
      </xdr:txBody>
    </xdr:sp>
    <xdr:clientData/>
  </xdr:twoCellAnchor>
  <xdr:oneCellAnchor>
    <xdr:from>
      <xdr:col>3</xdr:col>
      <xdr:colOff>4524375</xdr:colOff>
      <xdr:row>0</xdr:row>
      <xdr:rowOff>0</xdr:rowOff>
    </xdr:from>
    <xdr:ext cx="714374" cy="714374"/>
    <xdr:pic>
      <xdr:nvPicPr>
        <xdr:cNvPr id="3" name="Picture 2" descr="C:\Users\gb021193\AppData\Local\Microsoft\Windows\Temporary Internet Files\Content.IE5\17YE7V6W\MC900441458[1]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05575" y="0"/>
          <a:ext cx="714374" cy="714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3</xdr:col>
      <xdr:colOff>4543425</xdr:colOff>
      <xdr:row>1</xdr:row>
      <xdr:rowOff>247650</xdr:rowOff>
    </xdr:from>
    <xdr:to>
      <xdr:col>3</xdr:col>
      <xdr:colOff>5324475</xdr:colOff>
      <xdr:row>2</xdr:row>
      <xdr:rowOff>171450</xdr:rowOff>
    </xdr:to>
    <xdr:sp macro="" textlink="">
      <xdr:nvSpPr>
        <xdr:cNvPr id="4" name="TextBox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 txBox="1"/>
      </xdr:nvSpPr>
      <xdr:spPr>
        <a:xfrm>
          <a:off x="6524625" y="447675"/>
          <a:ext cx="78105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200" b="1">
              <a:latin typeface="Arial" pitchFamily="34" charset="0"/>
              <a:cs typeface="Arial" pitchFamily="34" charset="0"/>
            </a:rPr>
            <a:t>Charts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C208"/>
  <sheetViews>
    <sheetView showGridLines="0" zoomScale="85" zoomScaleNormal="85" workbookViewId="0">
      <pane ySplit="7" topLeftCell="A8" activePane="bottomLeft" state="frozen"/>
      <selection pane="bottomLeft" activeCell="B31" sqref="B31"/>
    </sheetView>
  </sheetViews>
  <sheetFormatPr baseColWidth="10" defaultColWidth="8.83203125" defaultRowHeight="15" x14ac:dyDescent="0.2"/>
  <cols>
    <col min="1" max="1" width="1.6640625" customWidth="1"/>
    <col min="2" max="2" width="15.33203125" style="142" customWidth="1"/>
    <col min="3" max="3" width="14.1640625" style="2" bestFit="1" customWidth="1"/>
    <col min="4" max="4" width="13.83203125" style="2" bestFit="1" customWidth="1"/>
    <col min="5" max="5" width="13.83203125" style="2" customWidth="1"/>
    <col min="6" max="6" width="13.83203125" style="2" bestFit="1" customWidth="1"/>
    <col min="7" max="13" width="11.5" style="2" customWidth="1"/>
    <col min="14" max="23" width="11.83203125" style="2" customWidth="1"/>
    <col min="24" max="24" width="97.1640625" style="3" bestFit="1" customWidth="1"/>
    <col min="25" max="25" width="14.33203125" style="1" customWidth="1"/>
    <col min="26" max="26" width="9.1640625" style="1"/>
    <col min="28" max="28" width="15.33203125" bestFit="1" customWidth="1"/>
  </cols>
  <sheetData>
    <row r="1" spans="2:29" s="30" customFormat="1" ht="16" x14ac:dyDescent="0.2">
      <c r="B1" s="56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8"/>
      <c r="Y1" s="75"/>
      <c r="Z1" s="75"/>
      <c r="AC1" s="63"/>
    </row>
    <row r="2" spans="2:29" s="30" customFormat="1" ht="26" x14ac:dyDescent="0.3">
      <c r="B2" s="62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8"/>
    </row>
    <row r="3" spans="2:29" s="30" customFormat="1" ht="26" x14ac:dyDescent="0.3">
      <c r="B3" s="62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8"/>
    </row>
    <row r="4" spans="2:29" s="30" customFormat="1" ht="14.25" customHeight="1" x14ac:dyDescent="0.3">
      <c r="B4" s="62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8"/>
    </row>
    <row r="5" spans="2:29" s="30" customFormat="1" ht="15" customHeight="1" x14ac:dyDescent="0.3">
      <c r="B5" s="62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8"/>
    </row>
    <row r="6" spans="2:29" s="30" customFormat="1" x14ac:dyDescent="0.2">
      <c r="B6" s="56"/>
      <c r="C6" s="246" t="s">
        <v>365</v>
      </c>
      <c r="D6" s="238"/>
      <c r="E6" s="238"/>
      <c r="F6" s="238"/>
      <c r="G6" s="246" t="s">
        <v>366</v>
      </c>
      <c r="H6" s="238"/>
      <c r="I6" s="238"/>
      <c r="J6" s="238"/>
      <c r="K6" s="238"/>
      <c r="L6" s="238"/>
      <c r="M6" s="238"/>
      <c r="N6" s="238"/>
      <c r="O6" s="238" t="s">
        <v>367</v>
      </c>
      <c r="P6" s="239"/>
      <c r="Q6" s="239"/>
      <c r="R6" s="238" t="s">
        <v>368</v>
      </c>
      <c r="S6" s="239"/>
      <c r="T6" s="239"/>
      <c r="U6" s="239"/>
      <c r="V6" s="239"/>
      <c r="W6" s="239"/>
      <c r="X6" s="58"/>
      <c r="Y6" s="63"/>
      <c r="Z6" s="63"/>
    </row>
    <row r="7" spans="2:29" s="4" customFormat="1" ht="16" x14ac:dyDescent="0.2">
      <c r="B7" s="35" t="s">
        <v>0</v>
      </c>
      <c r="C7" s="35" t="s">
        <v>316</v>
      </c>
      <c r="D7" s="49" t="s">
        <v>369</v>
      </c>
      <c r="E7" s="49" t="s">
        <v>317</v>
      </c>
      <c r="F7" s="35" t="s">
        <v>375</v>
      </c>
      <c r="G7" s="35" t="s">
        <v>89</v>
      </c>
      <c r="H7" s="35" t="s">
        <v>360</v>
      </c>
      <c r="I7" s="35" t="s">
        <v>90</v>
      </c>
      <c r="J7" s="35" t="s">
        <v>370</v>
      </c>
      <c r="K7" s="35" t="s">
        <v>91</v>
      </c>
      <c r="L7" s="35" t="s">
        <v>358</v>
      </c>
      <c r="M7" s="35" t="s">
        <v>376</v>
      </c>
      <c r="N7" s="35" t="s">
        <v>377</v>
      </c>
      <c r="O7" s="35" t="s">
        <v>317</v>
      </c>
      <c r="P7" s="35" t="s">
        <v>316</v>
      </c>
      <c r="Q7" s="35" t="s">
        <v>369</v>
      </c>
      <c r="R7" s="35" t="s">
        <v>91</v>
      </c>
      <c r="S7" s="35" t="s">
        <v>358</v>
      </c>
      <c r="T7" s="35" t="s">
        <v>89</v>
      </c>
      <c r="U7" s="35" t="s">
        <v>360</v>
      </c>
      <c r="V7" s="35" t="s">
        <v>90</v>
      </c>
      <c r="W7" s="35" t="s">
        <v>370</v>
      </c>
      <c r="X7" s="53" t="s">
        <v>361</v>
      </c>
      <c r="Y7" s="139"/>
      <c r="Z7" s="139"/>
    </row>
    <row r="8" spans="2:29" ht="16" x14ac:dyDescent="0.2">
      <c r="B8" s="140">
        <v>43839</v>
      </c>
      <c r="C8" s="5">
        <v>-0.746</v>
      </c>
      <c r="D8" s="5">
        <v>-5.0999999999999997E-2</v>
      </c>
      <c r="E8" s="5">
        <v>6.0919999999999996</v>
      </c>
      <c r="F8" s="5">
        <v>-3.1429999999999998</v>
      </c>
      <c r="G8" s="5"/>
      <c r="H8" s="5"/>
      <c r="I8" s="5"/>
      <c r="J8" s="5"/>
      <c r="K8" s="5"/>
      <c r="L8" s="5"/>
      <c r="M8" s="5"/>
      <c r="N8" s="5"/>
      <c r="O8" s="5">
        <v>-1.706</v>
      </c>
      <c r="P8" s="5">
        <v>-3.9369999999999998</v>
      </c>
      <c r="Q8" s="5">
        <v>3.294</v>
      </c>
      <c r="R8" s="162"/>
      <c r="S8" s="5"/>
      <c r="T8" s="5"/>
      <c r="U8" s="5"/>
      <c r="V8" s="5"/>
      <c r="W8" s="5"/>
      <c r="X8" s="6"/>
    </row>
    <row r="9" spans="2:29" ht="16" x14ac:dyDescent="0.2">
      <c r="B9" s="140"/>
      <c r="C9" s="5">
        <v>-0.156</v>
      </c>
      <c r="D9" s="5">
        <v>-1.9630000000000001</v>
      </c>
      <c r="E9" s="5">
        <v>3.7629999999999999</v>
      </c>
      <c r="F9" s="5">
        <v>-2.6880000000000002</v>
      </c>
      <c r="G9" s="5"/>
      <c r="H9" s="5"/>
      <c r="I9" s="5"/>
      <c r="J9" s="5"/>
      <c r="K9" s="5"/>
      <c r="L9" s="5"/>
      <c r="M9" s="5"/>
      <c r="N9" s="5"/>
      <c r="O9" s="5">
        <v>-1.234</v>
      </c>
      <c r="P9" s="5">
        <v>-3.972</v>
      </c>
      <c r="Q9" s="5">
        <v>3.125</v>
      </c>
      <c r="R9" s="162"/>
      <c r="S9" s="5"/>
      <c r="T9" s="5"/>
      <c r="U9" s="5"/>
      <c r="V9" s="5"/>
      <c r="W9" s="5"/>
      <c r="X9" s="6"/>
    </row>
    <row r="10" spans="2:29" ht="16" x14ac:dyDescent="0.2">
      <c r="B10" s="140"/>
      <c r="C10" s="5">
        <v>-0.92600000000000005</v>
      </c>
      <c r="D10" s="5">
        <v>-1.726</v>
      </c>
      <c r="E10" s="5">
        <v>5.6840000000000002</v>
      </c>
      <c r="F10" s="5">
        <v>-2.2349999999999999</v>
      </c>
      <c r="G10" s="5"/>
      <c r="H10" s="5"/>
      <c r="I10" s="5"/>
      <c r="J10" s="5"/>
      <c r="K10" s="5"/>
      <c r="L10" s="5"/>
      <c r="M10" s="5"/>
      <c r="N10" s="5"/>
      <c r="O10" s="5">
        <v>-2.1419999999999999</v>
      </c>
      <c r="P10" s="5">
        <v>-3.984</v>
      </c>
      <c r="Q10" s="5">
        <v>3.173</v>
      </c>
      <c r="R10" s="162"/>
      <c r="S10" s="5"/>
      <c r="T10" s="5"/>
      <c r="U10" s="5"/>
      <c r="V10" s="5"/>
      <c r="W10" s="5"/>
      <c r="X10" s="6"/>
    </row>
    <row r="11" spans="2:29" ht="16" x14ac:dyDescent="0.2">
      <c r="B11" s="140"/>
      <c r="C11" s="5">
        <v>-0.60899999999999999</v>
      </c>
      <c r="D11" s="5">
        <v>-1.246</v>
      </c>
      <c r="E11" s="5">
        <v>5.1710000000000003</v>
      </c>
      <c r="F11" s="5">
        <v>-2.6890000000000001</v>
      </c>
      <c r="G11" s="5">
        <v>-4.0000000000000001E-3</v>
      </c>
      <c r="H11" s="5">
        <v>1.6E-2</v>
      </c>
      <c r="I11" s="5">
        <v>4.1000000000000002E-2</v>
      </c>
      <c r="J11" s="5">
        <v>1.2999999999999999E-2</v>
      </c>
      <c r="K11" s="5">
        <v>0.39100000000000001</v>
      </c>
      <c r="L11" s="5">
        <v>1.9E-2</v>
      </c>
      <c r="M11" s="5">
        <v>0.42299999999999999</v>
      </c>
      <c r="N11" s="5">
        <v>2.1000000000000001E-2</v>
      </c>
      <c r="O11" s="5">
        <v>-1.694</v>
      </c>
      <c r="P11" s="5">
        <v>-3.964</v>
      </c>
      <c r="Q11" s="5">
        <v>3.198</v>
      </c>
      <c r="R11" s="163">
        <v>-0.13900000000000001</v>
      </c>
      <c r="S11" s="5">
        <v>8.9999999999999993E-3</v>
      </c>
      <c r="T11" s="5">
        <v>-2.5999999999999999E-2</v>
      </c>
      <c r="U11" s="5">
        <v>3.0000000000000001E-3</v>
      </c>
      <c r="V11" s="5">
        <v>-6.6000000000000003E-2</v>
      </c>
      <c r="W11" s="5">
        <v>3.0000000000000001E-3</v>
      </c>
      <c r="X11" s="6"/>
    </row>
    <row r="12" spans="2:29" ht="16" x14ac:dyDescent="0.2">
      <c r="B12" s="140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6"/>
    </row>
    <row r="13" spans="2:29" ht="16" x14ac:dyDescent="0.2">
      <c r="B13" s="140"/>
      <c r="C13" s="5"/>
      <c r="D13" s="5"/>
      <c r="E13" s="5"/>
      <c r="F13" s="5"/>
      <c r="G13" s="162"/>
      <c r="H13" s="162"/>
      <c r="I13" s="162"/>
      <c r="J13" s="162"/>
      <c r="K13" s="162"/>
      <c r="L13" s="162"/>
      <c r="M13" s="162"/>
      <c r="N13" s="162"/>
      <c r="O13" s="5"/>
      <c r="P13" s="5"/>
      <c r="Q13" s="5"/>
      <c r="R13" s="5"/>
      <c r="S13" s="5"/>
      <c r="T13" s="5"/>
      <c r="U13" s="5"/>
      <c r="V13" s="5"/>
      <c r="W13" s="5"/>
      <c r="X13" s="6"/>
    </row>
    <row r="14" spans="2:29" ht="16" x14ac:dyDescent="0.2">
      <c r="B14" s="140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6"/>
    </row>
    <row r="15" spans="2:29" ht="16" x14ac:dyDescent="0.2">
      <c r="B15" s="140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6"/>
    </row>
    <row r="16" spans="2:29" ht="16" x14ac:dyDescent="0.2">
      <c r="B16" s="140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6"/>
    </row>
    <row r="17" spans="2:26" ht="16" x14ac:dyDescent="0.2">
      <c r="B17" s="140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6"/>
    </row>
    <row r="18" spans="2:26" ht="16" x14ac:dyDescent="0.2">
      <c r="B18" s="140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6"/>
    </row>
    <row r="19" spans="2:26" ht="16" x14ac:dyDescent="0.2">
      <c r="B19" s="140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6"/>
    </row>
    <row r="20" spans="2:26" ht="16" x14ac:dyDescent="0.2">
      <c r="B20" s="140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6"/>
      <c r="Y20"/>
      <c r="Z20"/>
    </row>
    <row r="21" spans="2:26" ht="16" x14ac:dyDescent="0.2">
      <c r="B21" s="140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6"/>
      <c r="Y21"/>
      <c r="Z21"/>
    </row>
    <row r="22" spans="2:26" ht="16" x14ac:dyDescent="0.2">
      <c r="B22" s="140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6"/>
      <c r="Y22"/>
      <c r="Z22"/>
    </row>
    <row r="23" spans="2:26" ht="16" x14ac:dyDescent="0.2">
      <c r="B23" s="140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6"/>
      <c r="Y23"/>
      <c r="Z23"/>
    </row>
    <row r="24" spans="2:26" ht="16" x14ac:dyDescent="0.2">
      <c r="B24" s="140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6"/>
      <c r="Y24"/>
      <c r="Z24"/>
    </row>
    <row r="25" spans="2:26" ht="16" x14ac:dyDescent="0.2">
      <c r="B25" s="140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6"/>
      <c r="Y25"/>
      <c r="Z25"/>
    </row>
    <row r="26" spans="2:26" ht="16" x14ac:dyDescent="0.2">
      <c r="B26" s="140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6"/>
      <c r="Y26"/>
      <c r="Z26"/>
    </row>
    <row r="27" spans="2:26" ht="16" x14ac:dyDescent="0.2">
      <c r="B27" s="140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6"/>
      <c r="Y27"/>
      <c r="Z27"/>
    </row>
    <row r="28" spans="2:26" ht="16" x14ac:dyDescent="0.2">
      <c r="B28" s="164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6"/>
      <c r="Y28"/>
      <c r="Z28"/>
    </row>
    <row r="29" spans="2:26" ht="16" x14ac:dyDescent="0.2">
      <c r="B29" s="16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6"/>
      <c r="Y29"/>
      <c r="Z29"/>
    </row>
    <row r="30" spans="2:26" ht="16" x14ac:dyDescent="0.2">
      <c r="B30" s="16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6"/>
      <c r="Y30"/>
      <c r="Z30"/>
    </row>
    <row r="31" spans="2:26" ht="16" x14ac:dyDescent="0.2">
      <c r="B31" s="164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6"/>
      <c r="Y31"/>
      <c r="Z31"/>
    </row>
    <row r="32" spans="2:26" ht="16" x14ac:dyDescent="0.2">
      <c r="B32" s="164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6"/>
      <c r="Y32"/>
      <c r="Z32"/>
    </row>
    <row r="33" spans="2:26" ht="16" x14ac:dyDescent="0.2">
      <c r="B33" s="16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6"/>
      <c r="Y33"/>
      <c r="Z33"/>
    </row>
    <row r="34" spans="2:26" ht="16" x14ac:dyDescent="0.2">
      <c r="B34" s="164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6"/>
      <c r="Y34"/>
      <c r="Z34"/>
    </row>
    <row r="35" spans="2:26" ht="16" x14ac:dyDescent="0.2">
      <c r="B35" s="164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6"/>
      <c r="Y35"/>
      <c r="Z35"/>
    </row>
    <row r="36" spans="2:26" ht="16" x14ac:dyDescent="0.2">
      <c r="B36" s="164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6"/>
      <c r="Y36"/>
      <c r="Z36"/>
    </row>
    <row r="37" spans="2:26" ht="16" x14ac:dyDescent="0.2">
      <c r="B37" s="164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6"/>
      <c r="Y37"/>
      <c r="Z37"/>
    </row>
    <row r="38" spans="2:26" ht="16" x14ac:dyDescent="0.2">
      <c r="B38" s="164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6"/>
      <c r="Y38"/>
      <c r="Z38"/>
    </row>
    <row r="39" spans="2:26" ht="16" x14ac:dyDescent="0.2">
      <c r="B39" s="165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6"/>
      <c r="Y39"/>
      <c r="Z39"/>
    </row>
    <row r="40" spans="2:26" ht="16" x14ac:dyDescent="0.2">
      <c r="B40" s="165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6"/>
      <c r="Y40"/>
      <c r="Z40"/>
    </row>
    <row r="41" spans="2:26" ht="16" x14ac:dyDescent="0.2">
      <c r="B41" s="165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6"/>
      <c r="Y41"/>
      <c r="Z41"/>
    </row>
    <row r="42" spans="2:26" ht="16" x14ac:dyDescent="0.2">
      <c r="B42" s="165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6"/>
      <c r="Y42"/>
      <c r="Z42"/>
    </row>
    <row r="43" spans="2:26" ht="16" x14ac:dyDescent="0.2">
      <c r="B43" s="166"/>
      <c r="C43" s="167"/>
      <c r="D43" s="167"/>
      <c r="E43" s="167"/>
      <c r="F43" s="167"/>
      <c r="G43" s="167"/>
      <c r="H43" s="167"/>
      <c r="I43" s="167"/>
      <c r="J43" s="167"/>
      <c r="K43" s="167"/>
      <c r="L43" s="167"/>
      <c r="M43" s="167"/>
      <c r="N43" s="167"/>
      <c r="O43" s="167"/>
      <c r="P43" s="167"/>
      <c r="Q43" s="167"/>
      <c r="R43" s="167"/>
      <c r="S43" s="167"/>
      <c r="T43" s="167"/>
      <c r="U43" s="167"/>
      <c r="V43" s="167"/>
      <c r="W43" s="167"/>
      <c r="X43" s="156"/>
      <c r="Y43"/>
      <c r="Z43"/>
    </row>
    <row r="44" spans="2:26" ht="16" x14ac:dyDescent="0.2">
      <c r="B44" s="168"/>
      <c r="C44" s="167"/>
      <c r="D44" s="167"/>
      <c r="E44" s="167"/>
      <c r="F44" s="167"/>
      <c r="G44" s="167"/>
      <c r="H44" s="167"/>
      <c r="I44" s="167"/>
      <c r="J44" s="167"/>
      <c r="K44" s="167"/>
      <c r="L44" s="167"/>
      <c r="M44" s="167"/>
      <c r="N44" s="167"/>
      <c r="O44" s="167"/>
      <c r="P44" s="167"/>
      <c r="Q44" s="167"/>
      <c r="R44" s="167"/>
      <c r="S44" s="167"/>
      <c r="T44" s="167"/>
      <c r="U44" s="167"/>
      <c r="V44" s="167"/>
      <c r="W44" s="167"/>
      <c r="X44" s="156"/>
      <c r="Y44"/>
      <c r="Z44"/>
    </row>
    <row r="45" spans="2:26" ht="16" x14ac:dyDescent="0.2">
      <c r="B45" s="168"/>
      <c r="C45" s="167"/>
      <c r="D45" s="167"/>
      <c r="E45" s="167"/>
      <c r="F45" s="167"/>
      <c r="G45" s="167"/>
      <c r="H45" s="167"/>
      <c r="I45" s="167"/>
      <c r="J45" s="167"/>
      <c r="K45" s="167"/>
      <c r="L45" s="167"/>
      <c r="M45" s="167"/>
      <c r="N45" s="167"/>
      <c r="O45" s="167"/>
      <c r="P45" s="167"/>
      <c r="Q45" s="167"/>
      <c r="R45" s="167"/>
      <c r="S45" s="167"/>
      <c r="T45" s="167"/>
      <c r="U45" s="167"/>
      <c r="V45" s="167"/>
      <c r="W45" s="167"/>
      <c r="X45" s="156"/>
      <c r="Y45"/>
      <c r="Z45"/>
    </row>
    <row r="46" spans="2:26" ht="16" x14ac:dyDescent="0.2">
      <c r="B46" s="168"/>
      <c r="C46" s="167"/>
      <c r="D46" s="167"/>
      <c r="E46" s="167"/>
      <c r="F46" s="167"/>
      <c r="G46" s="167"/>
      <c r="H46" s="167"/>
      <c r="I46" s="167"/>
      <c r="J46" s="167"/>
      <c r="K46" s="167"/>
      <c r="L46" s="167"/>
      <c r="M46" s="167"/>
      <c r="N46" s="167"/>
      <c r="O46" s="167"/>
      <c r="P46" s="167"/>
      <c r="Q46" s="167"/>
      <c r="R46" s="167"/>
      <c r="S46" s="167"/>
      <c r="T46" s="167"/>
      <c r="U46" s="167"/>
      <c r="V46" s="167"/>
      <c r="W46" s="167"/>
      <c r="X46" s="156"/>
      <c r="Y46"/>
      <c r="Z46"/>
    </row>
    <row r="47" spans="2:26" ht="16" x14ac:dyDescent="0.2">
      <c r="B47" s="165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6"/>
      <c r="Y47"/>
      <c r="Z47"/>
    </row>
    <row r="48" spans="2:26" ht="16" x14ac:dyDescent="0.2">
      <c r="B48" s="166"/>
      <c r="C48" s="167"/>
      <c r="D48" s="167"/>
      <c r="E48" s="167"/>
      <c r="F48" s="167"/>
      <c r="G48" s="167"/>
      <c r="H48" s="167"/>
      <c r="I48" s="167"/>
      <c r="J48" s="167"/>
      <c r="K48" s="167"/>
      <c r="L48" s="167"/>
      <c r="M48" s="167"/>
      <c r="N48" s="167"/>
      <c r="O48" s="167"/>
      <c r="P48" s="167"/>
      <c r="Q48" s="167"/>
      <c r="R48" s="167"/>
      <c r="S48" s="167"/>
      <c r="T48" s="167"/>
      <c r="U48" s="167"/>
      <c r="V48" s="167"/>
      <c r="W48" s="167"/>
      <c r="X48" s="156"/>
      <c r="Y48"/>
      <c r="Z48"/>
    </row>
    <row r="49" spans="2:26" ht="16" x14ac:dyDescent="0.2">
      <c r="B49" s="168"/>
      <c r="C49" s="167"/>
      <c r="D49" s="167"/>
      <c r="E49" s="167"/>
      <c r="F49" s="167"/>
      <c r="G49" s="167"/>
      <c r="H49" s="167"/>
      <c r="I49" s="167"/>
      <c r="J49" s="167"/>
      <c r="K49" s="167"/>
      <c r="L49" s="167"/>
      <c r="M49" s="167"/>
      <c r="N49" s="167"/>
      <c r="O49" s="167"/>
      <c r="P49" s="167"/>
      <c r="Q49" s="167"/>
      <c r="R49" s="167"/>
      <c r="S49" s="167"/>
      <c r="T49" s="167"/>
      <c r="U49" s="167"/>
      <c r="V49" s="167"/>
      <c r="W49" s="167"/>
      <c r="X49" s="156"/>
      <c r="Y49"/>
      <c r="Z49"/>
    </row>
    <row r="50" spans="2:26" ht="16" x14ac:dyDescent="0.2">
      <c r="B50" s="168"/>
      <c r="C50" s="167"/>
      <c r="D50" s="167"/>
      <c r="E50" s="167"/>
      <c r="F50" s="167"/>
      <c r="G50" s="167"/>
      <c r="H50" s="167"/>
      <c r="I50" s="167"/>
      <c r="J50" s="167"/>
      <c r="K50" s="167"/>
      <c r="L50" s="167"/>
      <c r="M50" s="167"/>
      <c r="N50" s="167"/>
      <c r="O50" s="167"/>
      <c r="P50" s="167"/>
      <c r="Q50" s="167"/>
      <c r="R50" s="167"/>
      <c r="S50" s="167"/>
      <c r="T50" s="167"/>
      <c r="U50" s="167"/>
      <c r="V50" s="167"/>
      <c r="W50" s="167"/>
      <c r="X50" s="156"/>
      <c r="Y50"/>
      <c r="Z50"/>
    </row>
    <row r="51" spans="2:26" ht="16" x14ac:dyDescent="0.2">
      <c r="B51" s="168"/>
      <c r="C51" s="167"/>
      <c r="D51" s="167"/>
      <c r="E51" s="167"/>
      <c r="F51" s="167"/>
      <c r="G51" s="167"/>
      <c r="H51" s="167"/>
      <c r="I51" s="167"/>
      <c r="J51" s="167"/>
      <c r="K51" s="167"/>
      <c r="L51" s="167"/>
      <c r="M51" s="167"/>
      <c r="N51" s="167"/>
      <c r="O51" s="167"/>
      <c r="P51" s="167"/>
      <c r="Q51" s="167"/>
      <c r="R51" s="167"/>
      <c r="S51" s="167"/>
      <c r="T51" s="167"/>
      <c r="U51" s="167"/>
      <c r="V51" s="167"/>
      <c r="W51" s="167"/>
      <c r="X51" s="156"/>
      <c r="Y51"/>
      <c r="Z51"/>
    </row>
    <row r="52" spans="2:26" ht="16" x14ac:dyDescent="0.2">
      <c r="B52" s="165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6"/>
      <c r="Y52"/>
      <c r="Z52"/>
    </row>
    <row r="53" spans="2:26" ht="16" x14ac:dyDescent="0.2">
      <c r="B53" s="166"/>
      <c r="C53" s="167"/>
      <c r="D53" s="167"/>
      <c r="E53" s="167"/>
      <c r="F53" s="167"/>
      <c r="G53" s="167"/>
      <c r="H53" s="167"/>
      <c r="I53" s="167"/>
      <c r="J53" s="167"/>
      <c r="K53" s="167"/>
      <c r="L53" s="167"/>
      <c r="M53" s="167"/>
      <c r="N53" s="167"/>
      <c r="O53" s="167"/>
      <c r="P53" s="167"/>
      <c r="Q53" s="167"/>
      <c r="R53" s="167"/>
      <c r="S53" s="167"/>
      <c r="T53" s="167"/>
      <c r="U53" s="167"/>
      <c r="V53" s="167"/>
      <c r="W53" s="167"/>
      <c r="X53" s="156"/>
      <c r="Y53"/>
      <c r="Z53"/>
    </row>
    <row r="54" spans="2:26" ht="16" x14ac:dyDescent="0.2">
      <c r="B54" s="168"/>
      <c r="C54" s="167"/>
      <c r="D54" s="167"/>
      <c r="E54" s="167"/>
      <c r="F54" s="167"/>
      <c r="G54" s="167"/>
      <c r="H54" s="167"/>
      <c r="I54" s="167"/>
      <c r="J54" s="167"/>
      <c r="K54" s="167"/>
      <c r="L54" s="167"/>
      <c r="M54" s="167"/>
      <c r="N54" s="167"/>
      <c r="O54" s="167"/>
      <c r="P54" s="167"/>
      <c r="Q54" s="167"/>
      <c r="R54" s="167"/>
      <c r="S54" s="167"/>
      <c r="T54" s="167"/>
      <c r="U54" s="167"/>
      <c r="V54" s="167"/>
      <c r="W54" s="167"/>
      <c r="X54" s="156"/>
      <c r="Y54"/>
      <c r="Z54"/>
    </row>
    <row r="55" spans="2:26" ht="16" x14ac:dyDescent="0.2">
      <c r="B55" s="168"/>
      <c r="C55" s="167"/>
      <c r="D55" s="167"/>
      <c r="E55" s="167"/>
      <c r="F55" s="167"/>
      <c r="G55" s="167"/>
      <c r="H55" s="167"/>
      <c r="I55" s="167"/>
      <c r="J55" s="167"/>
      <c r="K55" s="167"/>
      <c r="L55" s="167"/>
      <c r="M55" s="167"/>
      <c r="N55" s="167"/>
      <c r="O55" s="167"/>
      <c r="P55" s="167"/>
      <c r="Q55" s="167"/>
      <c r="R55" s="167"/>
      <c r="S55" s="167"/>
      <c r="T55" s="167"/>
      <c r="U55" s="167"/>
      <c r="V55" s="167"/>
      <c r="W55" s="167"/>
      <c r="X55" s="156"/>
      <c r="Y55"/>
      <c r="Z55"/>
    </row>
    <row r="56" spans="2:26" ht="16" x14ac:dyDescent="0.2">
      <c r="B56" s="168"/>
      <c r="C56" s="167"/>
      <c r="D56" s="167"/>
      <c r="E56" s="167"/>
      <c r="F56" s="167"/>
      <c r="G56" s="167"/>
      <c r="H56" s="167"/>
      <c r="I56" s="167"/>
      <c r="J56" s="167"/>
      <c r="K56" s="167"/>
      <c r="L56" s="167"/>
      <c r="M56" s="167"/>
      <c r="N56" s="167"/>
      <c r="O56" s="167"/>
      <c r="P56" s="167"/>
      <c r="Q56" s="167"/>
      <c r="R56" s="167"/>
      <c r="S56" s="167"/>
      <c r="T56" s="167"/>
      <c r="U56" s="167"/>
      <c r="V56" s="167"/>
      <c r="W56" s="167"/>
      <c r="X56" s="156"/>
      <c r="Y56"/>
      <c r="Z56"/>
    </row>
    <row r="57" spans="2:26" ht="16" x14ac:dyDescent="0.2">
      <c r="B57" s="168"/>
      <c r="C57" s="162"/>
      <c r="D57" s="162"/>
      <c r="E57" s="162"/>
      <c r="F57" s="162"/>
      <c r="G57" s="162"/>
      <c r="H57" s="162"/>
      <c r="I57" s="162"/>
      <c r="J57" s="162"/>
      <c r="K57" s="162"/>
      <c r="L57" s="162"/>
      <c r="M57" s="162"/>
      <c r="N57" s="162"/>
      <c r="O57" s="162"/>
      <c r="P57" s="162"/>
      <c r="Q57" s="162"/>
      <c r="R57" s="162"/>
      <c r="S57" s="162"/>
      <c r="T57" s="162"/>
      <c r="U57" s="162"/>
      <c r="V57" s="162"/>
      <c r="W57" s="162"/>
      <c r="X57" s="84"/>
      <c r="Y57"/>
      <c r="Z57"/>
    </row>
    <row r="58" spans="2:26" ht="16" x14ac:dyDescent="0.2">
      <c r="B58" s="165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158"/>
      <c r="Y58"/>
      <c r="Z58"/>
    </row>
    <row r="59" spans="2:26" ht="16" x14ac:dyDescent="0.2">
      <c r="B59" s="165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158"/>
      <c r="Y59"/>
      <c r="Z59"/>
    </row>
    <row r="60" spans="2:26" ht="16" x14ac:dyDescent="0.2">
      <c r="B60" s="165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158"/>
      <c r="Y60"/>
      <c r="Z60"/>
    </row>
    <row r="61" spans="2:26" ht="16" x14ac:dyDescent="0.2">
      <c r="B61" s="165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158"/>
      <c r="Y61"/>
      <c r="Z61"/>
    </row>
    <row r="62" spans="2:26" ht="16" x14ac:dyDescent="0.2">
      <c r="B62" s="165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158"/>
      <c r="Y62"/>
      <c r="Z62"/>
    </row>
    <row r="63" spans="2:26" ht="16" x14ac:dyDescent="0.2">
      <c r="B63" s="165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158"/>
      <c r="Y63"/>
      <c r="Z63"/>
    </row>
    <row r="64" spans="2:26" ht="16" x14ac:dyDescent="0.2">
      <c r="B64" s="165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158"/>
      <c r="Y64"/>
      <c r="Z64"/>
    </row>
    <row r="65" spans="2:26" ht="16" x14ac:dyDescent="0.2">
      <c r="B65" s="165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158"/>
      <c r="Y65"/>
      <c r="Z65"/>
    </row>
    <row r="66" spans="2:26" ht="16" x14ac:dyDescent="0.2">
      <c r="B66" s="165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158"/>
      <c r="Y66"/>
      <c r="Z66"/>
    </row>
    <row r="67" spans="2:26" ht="16" x14ac:dyDescent="0.2">
      <c r="B67" s="165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159"/>
      <c r="Y67"/>
      <c r="Z67"/>
    </row>
    <row r="68" spans="2:26" ht="16" x14ac:dyDescent="0.2">
      <c r="B68" s="165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158"/>
      <c r="Y68"/>
      <c r="Z68"/>
    </row>
    <row r="69" spans="2:26" ht="16" x14ac:dyDescent="0.2">
      <c r="B69" s="165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158"/>
      <c r="Y69"/>
      <c r="Z69"/>
    </row>
    <row r="70" spans="2:26" ht="16" x14ac:dyDescent="0.2">
      <c r="B70" s="165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158"/>
      <c r="Y70"/>
      <c r="Z70"/>
    </row>
    <row r="71" spans="2:26" ht="16" x14ac:dyDescent="0.2">
      <c r="B71" s="165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158"/>
      <c r="Y71"/>
      <c r="Z71"/>
    </row>
    <row r="72" spans="2:26" ht="16" x14ac:dyDescent="0.2">
      <c r="B72" s="165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158"/>
      <c r="Y72"/>
      <c r="Z72"/>
    </row>
    <row r="73" spans="2:26" ht="16" x14ac:dyDescent="0.2">
      <c r="B73" s="165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158"/>
      <c r="Y73"/>
      <c r="Z73"/>
    </row>
    <row r="74" spans="2:26" ht="16" x14ac:dyDescent="0.2">
      <c r="B74" s="165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158"/>
      <c r="Y74"/>
      <c r="Z74"/>
    </row>
    <row r="75" spans="2:26" ht="16" x14ac:dyDescent="0.2">
      <c r="B75" s="165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158"/>
      <c r="Y75"/>
      <c r="Z75"/>
    </row>
    <row r="76" spans="2:26" ht="16" x14ac:dyDescent="0.2">
      <c r="B76" s="165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158"/>
      <c r="Y76"/>
      <c r="Z76"/>
    </row>
    <row r="77" spans="2:26" ht="16" x14ac:dyDescent="0.2">
      <c r="B77" s="165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158"/>
      <c r="Y77"/>
      <c r="Z77"/>
    </row>
    <row r="78" spans="2:26" ht="16" x14ac:dyDescent="0.2">
      <c r="B78" s="165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6"/>
      <c r="Y78"/>
      <c r="Z78"/>
    </row>
    <row r="79" spans="2:26" ht="16" x14ac:dyDescent="0.2">
      <c r="B79" s="165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6"/>
      <c r="Y79"/>
      <c r="Z79"/>
    </row>
    <row r="80" spans="2:26" ht="16" x14ac:dyDescent="0.2">
      <c r="B80" s="240"/>
      <c r="C80" s="241"/>
      <c r="D80" s="241"/>
      <c r="E80" s="241"/>
      <c r="F80" s="241"/>
      <c r="G80" s="241"/>
      <c r="H80" s="241"/>
      <c r="I80" s="241"/>
      <c r="J80" s="241"/>
      <c r="K80" s="241"/>
      <c r="L80" s="241"/>
      <c r="M80" s="241"/>
      <c r="N80" s="242"/>
      <c r="O80" s="169"/>
      <c r="P80" s="169"/>
      <c r="Q80" s="169"/>
      <c r="R80" s="169"/>
      <c r="S80" s="169"/>
      <c r="T80" s="169"/>
      <c r="U80" s="169"/>
      <c r="V80" s="169"/>
      <c r="W80" s="169"/>
      <c r="X80" s="6"/>
      <c r="Y80"/>
      <c r="Z80"/>
    </row>
    <row r="81" spans="2:26" ht="16" x14ac:dyDescent="0.2">
      <c r="B81" s="165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6"/>
      <c r="Y81"/>
      <c r="Z81"/>
    </row>
    <row r="82" spans="2:26" ht="16" x14ac:dyDescent="0.2">
      <c r="B82" s="165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6"/>
      <c r="Y82"/>
      <c r="Z82"/>
    </row>
    <row r="83" spans="2:26" ht="16" x14ac:dyDescent="0.2">
      <c r="B83" s="165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6"/>
      <c r="Y83"/>
      <c r="Z83"/>
    </row>
    <row r="84" spans="2:26" ht="16" x14ac:dyDescent="0.2">
      <c r="B84" s="165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6"/>
      <c r="Y84"/>
      <c r="Z84"/>
    </row>
    <row r="85" spans="2:26" ht="16" x14ac:dyDescent="0.2">
      <c r="B85" s="165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6"/>
      <c r="Y85"/>
      <c r="Z85"/>
    </row>
    <row r="86" spans="2:26" ht="16" x14ac:dyDescent="0.2">
      <c r="B86" s="165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6"/>
      <c r="Y86"/>
      <c r="Z86"/>
    </row>
    <row r="87" spans="2:26" ht="16" x14ac:dyDescent="0.2">
      <c r="B87" s="165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6"/>
      <c r="Y87"/>
      <c r="Z87"/>
    </row>
    <row r="88" spans="2:26" ht="16" x14ac:dyDescent="0.2">
      <c r="B88" s="240"/>
      <c r="C88" s="241"/>
      <c r="D88" s="241"/>
      <c r="E88" s="241"/>
      <c r="F88" s="241"/>
      <c r="G88" s="241"/>
      <c r="H88" s="241"/>
      <c r="I88" s="241"/>
      <c r="J88" s="241"/>
      <c r="K88" s="241"/>
      <c r="L88" s="241"/>
      <c r="M88" s="241"/>
      <c r="N88" s="242"/>
      <c r="O88" s="169"/>
      <c r="P88" s="169"/>
      <c r="Q88" s="169"/>
      <c r="R88" s="169"/>
      <c r="S88" s="169"/>
      <c r="T88" s="169"/>
      <c r="U88" s="169"/>
      <c r="V88" s="169"/>
      <c r="W88" s="169"/>
      <c r="X88" s="6"/>
      <c r="Y88"/>
      <c r="Z88"/>
    </row>
    <row r="89" spans="2:26" ht="16" x14ac:dyDescent="0.2">
      <c r="B89" s="165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6"/>
      <c r="Y89"/>
      <c r="Z89"/>
    </row>
    <row r="90" spans="2:26" ht="16" x14ac:dyDescent="0.2">
      <c r="B90" s="165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6"/>
      <c r="Y90"/>
      <c r="Z90"/>
    </row>
    <row r="91" spans="2:26" ht="16" x14ac:dyDescent="0.2">
      <c r="B91" s="165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6"/>
      <c r="Y91"/>
      <c r="Z91"/>
    </row>
    <row r="92" spans="2:26" ht="16" x14ac:dyDescent="0.2">
      <c r="B92" s="165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6"/>
      <c r="Y92"/>
      <c r="Z92"/>
    </row>
    <row r="93" spans="2:26" ht="16" x14ac:dyDescent="0.2">
      <c r="B93" s="165"/>
      <c r="C93" s="7"/>
      <c r="D93" s="7"/>
      <c r="E93" s="7"/>
      <c r="F93" s="7"/>
      <c r="G93" s="7"/>
      <c r="H93" s="160"/>
      <c r="I93" s="7"/>
      <c r="J93" s="160"/>
      <c r="K93" s="160"/>
      <c r="L93" s="160"/>
      <c r="M93" s="160"/>
      <c r="N93" s="7"/>
      <c r="O93" s="7"/>
      <c r="P93" s="7"/>
      <c r="Q93" s="7"/>
      <c r="R93" s="7"/>
      <c r="S93" s="7"/>
      <c r="T93" s="7"/>
      <c r="U93" s="7"/>
      <c r="V93" s="7"/>
      <c r="W93" s="7"/>
      <c r="X93" s="6"/>
      <c r="Y93"/>
      <c r="Z93"/>
    </row>
    <row r="94" spans="2:26" ht="16" x14ac:dyDescent="0.2">
      <c r="B94" s="165"/>
      <c r="C94" s="7"/>
      <c r="D94" s="7"/>
      <c r="E94" s="7"/>
      <c r="F94" s="7"/>
      <c r="G94" s="7"/>
      <c r="H94" s="160"/>
      <c r="I94" s="7"/>
      <c r="J94" s="160"/>
      <c r="K94" s="160"/>
      <c r="L94" s="160"/>
      <c r="M94" s="160"/>
      <c r="N94" s="7"/>
      <c r="O94" s="7"/>
      <c r="P94" s="7"/>
      <c r="Q94" s="7"/>
      <c r="R94" s="7"/>
      <c r="S94" s="7"/>
      <c r="T94" s="7"/>
      <c r="U94" s="7"/>
      <c r="V94" s="7"/>
      <c r="W94" s="7"/>
      <c r="X94" s="6"/>
      <c r="Y94"/>
      <c r="Z94"/>
    </row>
    <row r="95" spans="2:26" ht="16" x14ac:dyDescent="0.2">
      <c r="B95" s="141"/>
      <c r="C95" s="7"/>
      <c r="D95" s="87"/>
      <c r="E95" s="87"/>
      <c r="F95" s="7"/>
      <c r="G95" s="87"/>
      <c r="H95" s="160"/>
      <c r="I95" s="7"/>
      <c r="J95" s="160"/>
      <c r="K95" s="160"/>
      <c r="L95" s="160"/>
      <c r="M95" s="160"/>
      <c r="N95" s="7"/>
      <c r="O95" s="7"/>
      <c r="P95" s="7"/>
      <c r="Q95" s="7"/>
      <c r="R95" s="7"/>
      <c r="S95" s="7"/>
      <c r="T95" s="7"/>
      <c r="U95" s="7"/>
      <c r="V95" s="7"/>
      <c r="W95" s="7"/>
      <c r="X95" s="6"/>
      <c r="Y95"/>
      <c r="Z95"/>
    </row>
    <row r="96" spans="2:26" ht="16" x14ac:dyDescent="0.2">
      <c r="B96" s="243"/>
      <c r="C96" s="244"/>
      <c r="D96" s="244"/>
      <c r="E96" s="244"/>
      <c r="F96" s="244"/>
      <c r="G96" s="244"/>
      <c r="H96" s="244"/>
      <c r="I96" s="244"/>
      <c r="J96" s="244"/>
      <c r="K96" s="244"/>
      <c r="L96" s="244"/>
      <c r="M96" s="244"/>
      <c r="N96" s="245"/>
      <c r="O96" s="170"/>
      <c r="P96" s="170"/>
      <c r="Q96" s="170"/>
      <c r="R96" s="170"/>
      <c r="S96" s="170"/>
      <c r="T96" s="170"/>
      <c r="U96" s="170"/>
      <c r="V96" s="170"/>
      <c r="W96" s="170"/>
      <c r="X96" s="6"/>
      <c r="Y96"/>
      <c r="Z96"/>
    </row>
    <row r="97" spans="2:26" ht="16" x14ac:dyDescent="0.2">
      <c r="B97" s="141"/>
      <c r="C97" s="7"/>
      <c r="D97" s="87"/>
      <c r="E97" s="87"/>
      <c r="F97" s="7"/>
      <c r="G97" s="8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6"/>
      <c r="Y97"/>
      <c r="Z97"/>
    </row>
    <row r="98" spans="2:26" ht="16" x14ac:dyDescent="0.2">
      <c r="B98" s="141"/>
      <c r="C98" s="7"/>
      <c r="D98" s="87"/>
      <c r="E98" s="87"/>
      <c r="F98" s="7"/>
      <c r="G98" s="8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6"/>
      <c r="Y98"/>
      <c r="Z98"/>
    </row>
    <row r="99" spans="2:26" ht="16" x14ac:dyDescent="0.2">
      <c r="B99" s="141"/>
      <c r="C99" s="7"/>
      <c r="D99" s="87"/>
      <c r="E99" s="87"/>
      <c r="F99" s="7"/>
      <c r="G99" s="8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6"/>
      <c r="Y99"/>
      <c r="Z99"/>
    </row>
    <row r="100" spans="2:26" ht="16" x14ac:dyDescent="0.2">
      <c r="B100" s="141"/>
      <c r="C100" s="7"/>
      <c r="D100" s="87"/>
      <c r="E100" s="87"/>
      <c r="F100" s="7"/>
      <c r="G100" s="8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6"/>
      <c r="Y100"/>
      <c r="Z100"/>
    </row>
    <row r="101" spans="2:26" ht="16" x14ac:dyDescent="0.2">
      <c r="B101" s="141"/>
      <c r="C101" s="7"/>
      <c r="D101" s="7"/>
      <c r="E101" s="7"/>
      <c r="F101" s="7"/>
      <c r="G101" s="8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6"/>
      <c r="Y101"/>
      <c r="Z101"/>
    </row>
    <row r="102" spans="2:26" ht="16" x14ac:dyDescent="0.2">
      <c r="B102" s="141"/>
      <c r="C102" s="7"/>
      <c r="D102" s="7"/>
      <c r="E102" s="7"/>
      <c r="F102" s="7"/>
      <c r="G102" s="8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6"/>
      <c r="Y102"/>
      <c r="Z102"/>
    </row>
    <row r="103" spans="2:26" ht="16" x14ac:dyDescent="0.2">
      <c r="B103" s="141"/>
      <c r="C103" s="7"/>
      <c r="D103" s="7"/>
      <c r="E103" s="7"/>
      <c r="F103" s="7"/>
      <c r="G103" s="8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6"/>
      <c r="Y103"/>
      <c r="Z103"/>
    </row>
    <row r="104" spans="2:26" ht="16" x14ac:dyDescent="0.2">
      <c r="B104" s="243"/>
      <c r="C104" s="244"/>
      <c r="D104" s="244"/>
      <c r="E104" s="244"/>
      <c r="F104" s="244"/>
      <c r="G104" s="244"/>
      <c r="H104" s="244"/>
      <c r="I104" s="244"/>
      <c r="J104" s="244"/>
      <c r="K104" s="244"/>
      <c r="L104" s="244"/>
      <c r="M104" s="244"/>
      <c r="N104" s="245"/>
      <c r="O104" s="170"/>
      <c r="P104" s="170"/>
      <c r="Q104" s="170"/>
      <c r="R104" s="170"/>
      <c r="S104" s="170"/>
      <c r="T104" s="170"/>
      <c r="U104" s="170"/>
      <c r="V104" s="170"/>
      <c r="W104" s="170"/>
      <c r="X104" s="6"/>
      <c r="Y104"/>
      <c r="Z104"/>
    </row>
    <row r="105" spans="2:26" ht="16" x14ac:dyDescent="0.2">
      <c r="B105" s="141"/>
      <c r="C105" s="7"/>
      <c r="D105" s="87"/>
      <c r="E105" s="87"/>
      <c r="F105" s="7"/>
      <c r="G105" s="8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6"/>
      <c r="Y105"/>
      <c r="Z105"/>
    </row>
    <row r="106" spans="2:26" ht="16" x14ac:dyDescent="0.2">
      <c r="B106" s="141"/>
      <c r="C106" s="7"/>
      <c r="D106" s="87"/>
      <c r="E106" s="87"/>
      <c r="F106" s="7"/>
      <c r="G106" s="8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6"/>
      <c r="Y106"/>
      <c r="Z106"/>
    </row>
    <row r="107" spans="2:26" ht="16" x14ac:dyDescent="0.2">
      <c r="B107" s="141"/>
      <c r="C107" s="7"/>
      <c r="D107" s="87"/>
      <c r="E107" s="87"/>
      <c r="F107" s="7"/>
      <c r="G107" s="8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6"/>
      <c r="Y107"/>
      <c r="Z107"/>
    </row>
    <row r="108" spans="2:26" ht="16" x14ac:dyDescent="0.2">
      <c r="B108" s="141"/>
      <c r="C108" s="7"/>
      <c r="D108" s="87"/>
      <c r="E108" s="87"/>
      <c r="F108" s="7"/>
      <c r="G108" s="8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6"/>
      <c r="Y108"/>
      <c r="Z108"/>
    </row>
    <row r="109" spans="2:26" ht="16" x14ac:dyDescent="0.2">
      <c r="B109" s="141"/>
      <c r="C109" s="7"/>
      <c r="D109" s="7"/>
      <c r="E109" s="7"/>
      <c r="F109" s="7"/>
      <c r="G109" s="87"/>
      <c r="H109" s="160"/>
      <c r="I109" s="7"/>
      <c r="J109" s="160"/>
      <c r="K109" s="160"/>
      <c r="L109" s="160"/>
      <c r="M109" s="160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6"/>
      <c r="Y109"/>
      <c r="Z109"/>
    </row>
    <row r="110" spans="2:26" ht="16" x14ac:dyDescent="0.2">
      <c r="B110" s="141"/>
      <c r="C110" s="7"/>
      <c r="D110" s="7"/>
      <c r="E110" s="7"/>
      <c r="F110" s="7"/>
      <c r="G110" s="7"/>
      <c r="H110" s="160"/>
      <c r="I110" s="7"/>
      <c r="J110" s="160"/>
      <c r="K110" s="160"/>
      <c r="L110" s="160"/>
      <c r="M110" s="160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6"/>
      <c r="Y110"/>
      <c r="Z110"/>
    </row>
    <row r="111" spans="2:26" ht="16" x14ac:dyDescent="0.2">
      <c r="B111" s="141"/>
      <c r="C111" s="7"/>
      <c r="D111" s="7"/>
      <c r="E111" s="7"/>
      <c r="F111" s="7"/>
      <c r="G111" s="7"/>
      <c r="H111" s="160"/>
      <c r="I111" s="7"/>
      <c r="J111" s="160"/>
      <c r="K111" s="160"/>
      <c r="L111" s="160"/>
      <c r="M111" s="160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6"/>
      <c r="Y111"/>
      <c r="Z111"/>
    </row>
    <row r="112" spans="2:26" ht="16" x14ac:dyDescent="0.2">
      <c r="B112" s="141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6"/>
      <c r="Y112"/>
      <c r="Z112"/>
    </row>
    <row r="113" spans="2:26" ht="16" x14ac:dyDescent="0.2">
      <c r="B113" s="141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6"/>
      <c r="Y113"/>
      <c r="Z113"/>
    </row>
    <row r="114" spans="2:26" ht="16" x14ac:dyDescent="0.2">
      <c r="B114" s="141"/>
      <c r="C114" s="7"/>
      <c r="D114" s="87"/>
      <c r="E114" s="87"/>
      <c r="F114" s="7"/>
      <c r="G114" s="8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6"/>
      <c r="Y114"/>
      <c r="Z114"/>
    </row>
    <row r="115" spans="2:26" ht="16" x14ac:dyDescent="0.2">
      <c r="B115" s="141"/>
      <c r="C115" s="7"/>
      <c r="D115" s="87"/>
      <c r="E115" s="87"/>
      <c r="F115" s="7"/>
      <c r="G115" s="8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6"/>
      <c r="Y115"/>
      <c r="Z115"/>
    </row>
    <row r="116" spans="2:26" ht="16" x14ac:dyDescent="0.2">
      <c r="B116" s="141"/>
      <c r="C116" s="7"/>
      <c r="D116" s="87"/>
      <c r="E116" s="87"/>
      <c r="F116" s="7"/>
      <c r="G116" s="8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6"/>
      <c r="Y116"/>
      <c r="Z116"/>
    </row>
    <row r="117" spans="2:26" ht="16" x14ac:dyDescent="0.2">
      <c r="B117" s="141"/>
      <c r="C117" s="7"/>
      <c r="D117" s="87"/>
      <c r="E117" s="87"/>
      <c r="F117" s="7"/>
      <c r="G117" s="8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6"/>
      <c r="Y117"/>
      <c r="Z117"/>
    </row>
    <row r="118" spans="2:26" ht="16" x14ac:dyDescent="0.2">
      <c r="B118" s="141"/>
      <c r="C118" s="7"/>
      <c r="D118" s="87"/>
      <c r="E118" s="87"/>
      <c r="F118" s="7"/>
      <c r="G118" s="87"/>
      <c r="H118" s="160"/>
      <c r="I118" s="7"/>
      <c r="J118" s="160"/>
      <c r="K118" s="160"/>
      <c r="L118" s="160"/>
      <c r="M118" s="160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6"/>
      <c r="Y118"/>
      <c r="Z118"/>
    </row>
    <row r="119" spans="2:26" ht="16" x14ac:dyDescent="0.2">
      <c r="B119" s="141"/>
      <c r="C119" s="7"/>
      <c r="D119" s="87"/>
      <c r="E119" s="87"/>
      <c r="F119" s="7"/>
      <c r="G119" s="8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6"/>
      <c r="Y119"/>
      <c r="Z119"/>
    </row>
    <row r="120" spans="2:26" ht="16" x14ac:dyDescent="0.2">
      <c r="B120" s="141"/>
      <c r="C120" s="7"/>
      <c r="D120" s="87"/>
      <c r="E120" s="87"/>
      <c r="F120" s="7"/>
      <c r="G120" s="8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6"/>
      <c r="Y120"/>
      <c r="Z120"/>
    </row>
    <row r="121" spans="2:26" ht="16" x14ac:dyDescent="0.2">
      <c r="B121" s="141"/>
      <c r="C121" s="7"/>
      <c r="D121" s="87"/>
      <c r="E121" s="87"/>
      <c r="F121" s="7"/>
      <c r="G121" s="8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6"/>
      <c r="Y121"/>
      <c r="Z121"/>
    </row>
    <row r="122" spans="2:26" ht="16" x14ac:dyDescent="0.2">
      <c r="B122" s="141"/>
      <c r="C122" s="7"/>
      <c r="D122" s="87"/>
      <c r="E122" s="87"/>
      <c r="F122" s="7"/>
      <c r="G122" s="8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6"/>
      <c r="Y122"/>
      <c r="Z122"/>
    </row>
    <row r="123" spans="2:26" ht="16" x14ac:dyDescent="0.2">
      <c r="B123" s="141"/>
      <c r="C123" s="7"/>
      <c r="D123" s="87"/>
      <c r="E123" s="87"/>
      <c r="F123" s="7"/>
      <c r="G123" s="8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6"/>
      <c r="Y123"/>
      <c r="Z123"/>
    </row>
    <row r="124" spans="2:26" ht="16" x14ac:dyDescent="0.2">
      <c r="B124" s="141"/>
      <c r="C124" s="7"/>
      <c r="D124" s="7"/>
      <c r="E124" s="7"/>
      <c r="F124" s="7"/>
      <c r="G124" s="7"/>
      <c r="H124" s="160"/>
      <c r="I124" s="7"/>
      <c r="J124" s="160"/>
      <c r="K124" s="160"/>
      <c r="L124" s="160"/>
      <c r="M124" s="160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6"/>
      <c r="Y124"/>
      <c r="Z124"/>
    </row>
    <row r="125" spans="2:26" ht="16" x14ac:dyDescent="0.2">
      <c r="B125" s="141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6"/>
      <c r="Y125"/>
      <c r="Z125"/>
    </row>
    <row r="126" spans="2:26" ht="16" x14ac:dyDescent="0.2">
      <c r="B126" s="141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6"/>
      <c r="Y126"/>
      <c r="Z126"/>
    </row>
    <row r="127" spans="2:26" ht="16" x14ac:dyDescent="0.2">
      <c r="B127" s="141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6"/>
      <c r="Y127"/>
      <c r="Z127"/>
    </row>
    <row r="128" spans="2:26" ht="16" x14ac:dyDescent="0.2">
      <c r="B128" s="141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6"/>
      <c r="Y128"/>
      <c r="Z128"/>
    </row>
    <row r="129" spans="2:26" ht="16" x14ac:dyDescent="0.2">
      <c r="B129" s="141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119"/>
      <c r="Y129"/>
      <c r="Z129"/>
    </row>
    <row r="130" spans="2:26" ht="16" x14ac:dyDescent="0.2">
      <c r="B130" s="141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6"/>
      <c r="Y130"/>
      <c r="Z130"/>
    </row>
    <row r="131" spans="2:26" ht="16" x14ac:dyDescent="0.2">
      <c r="B131" s="141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6"/>
      <c r="Y131"/>
      <c r="Z131"/>
    </row>
    <row r="132" spans="2:26" ht="16" x14ac:dyDescent="0.2">
      <c r="B132" s="141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6"/>
      <c r="Y132"/>
      <c r="Z132"/>
    </row>
    <row r="133" spans="2:26" ht="16" x14ac:dyDescent="0.2">
      <c r="B133" s="141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6"/>
      <c r="Y133"/>
      <c r="Z133"/>
    </row>
    <row r="134" spans="2:26" ht="16" x14ac:dyDescent="0.2">
      <c r="B134" s="141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6"/>
      <c r="Y134"/>
      <c r="Z134"/>
    </row>
    <row r="135" spans="2:26" ht="16" x14ac:dyDescent="0.2">
      <c r="B135" s="141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6"/>
      <c r="Y135"/>
      <c r="Z135"/>
    </row>
    <row r="136" spans="2:26" ht="16" x14ac:dyDescent="0.2">
      <c r="B136" s="141"/>
      <c r="C136" s="7"/>
      <c r="D136" s="87"/>
      <c r="E136" s="87"/>
      <c r="F136" s="7"/>
      <c r="G136" s="8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6"/>
      <c r="Y136"/>
      <c r="Z136"/>
    </row>
    <row r="137" spans="2:26" ht="16" x14ac:dyDescent="0.2">
      <c r="B137" s="141"/>
      <c r="C137" s="7"/>
      <c r="D137" s="87"/>
      <c r="E137" s="87"/>
      <c r="F137" s="7"/>
      <c r="G137" s="8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6"/>
      <c r="Y137"/>
      <c r="Z137"/>
    </row>
    <row r="138" spans="2:26" ht="16" x14ac:dyDescent="0.2">
      <c r="B138" s="141"/>
      <c r="C138" s="7"/>
      <c r="D138" s="87"/>
      <c r="E138" s="87"/>
      <c r="F138" s="7"/>
      <c r="G138" s="8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6"/>
      <c r="Y138"/>
      <c r="Z138"/>
    </row>
    <row r="139" spans="2:26" ht="16" x14ac:dyDescent="0.2">
      <c r="B139" s="141"/>
      <c r="C139" s="7"/>
      <c r="D139" s="87"/>
      <c r="E139" s="87"/>
      <c r="F139" s="7"/>
      <c r="G139" s="8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6"/>
      <c r="Y139"/>
      <c r="Z139"/>
    </row>
    <row r="140" spans="2:26" ht="16" x14ac:dyDescent="0.2">
      <c r="B140" s="141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6"/>
      <c r="Y140"/>
      <c r="Z140"/>
    </row>
    <row r="141" spans="2:26" ht="16" x14ac:dyDescent="0.2">
      <c r="B141" s="141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6"/>
      <c r="Y141"/>
      <c r="Z141"/>
    </row>
    <row r="142" spans="2:26" ht="16" x14ac:dyDescent="0.2">
      <c r="B142" s="141"/>
      <c r="C142" s="7"/>
      <c r="D142" s="87"/>
      <c r="E142" s="87"/>
      <c r="F142" s="7"/>
      <c r="G142" s="8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6"/>
      <c r="Y142"/>
      <c r="Z142"/>
    </row>
    <row r="143" spans="2:26" ht="16" x14ac:dyDescent="0.2">
      <c r="B143" s="141"/>
      <c r="C143" s="7"/>
      <c r="D143" s="87"/>
      <c r="E143" s="87"/>
      <c r="F143" s="7"/>
      <c r="G143" s="8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6"/>
      <c r="Y143"/>
      <c r="Z143"/>
    </row>
    <row r="144" spans="2:26" ht="16" x14ac:dyDescent="0.2">
      <c r="B144" s="141"/>
      <c r="C144" s="7"/>
      <c r="D144" s="87"/>
      <c r="E144" s="87"/>
      <c r="F144" s="7"/>
      <c r="G144" s="8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6"/>
      <c r="Y144"/>
      <c r="Z144"/>
    </row>
    <row r="145" spans="2:26" ht="16" x14ac:dyDescent="0.2">
      <c r="B145" s="141"/>
      <c r="C145" s="7"/>
      <c r="D145" s="87"/>
      <c r="E145" s="87"/>
      <c r="F145" s="7"/>
      <c r="G145" s="8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6"/>
      <c r="Y145"/>
      <c r="Z145"/>
    </row>
    <row r="146" spans="2:26" ht="16" x14ac:dyDescent="0.2">
      <c r="B146" s="141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6"/>
      <c r="Y146"/>
      <c r="Z146"/>
    </row>
    <row r="147" spans="2:26" ht="16" x14ac:dyDescent="0.2">
      <c r="B147" s="141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6"/>
      <c r="Y147"/>
      <c r="Z147"/>
    </row>
    <row r="148" spans="2:26" ht="16" x14ac:dyDescent="0.2">
      <c r="B148" s="141"/>
      <c r="C148" s="7"/>
      <c r="D148" s="87"/>
      <c r="E148" s="8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6"/>
      <c r="Y148"/>
      <c r="Z148"/>
    </row>
    <row r="149" spans="2:26" ht="16" x14ac:dyDescent="0.2">
      <c r="B149" s="141"/>
      <c r="C149" s="7"/>
      <c r="D149" s="87"/>
      <c r="E149" s="8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6"/>
      <c r="Y149"/>
      <c r="Z149"/>
    </row>
    <row r="150" spans="2:26" ht="16" x14ac:dyDescent="0.2">
      <c r="B150" s="141"/>
      <c r="C150" s="7"/>
      <c r="D150" s="87"/>
      <c r="E150" s="8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6"/>
      <c r="Y150"/>
      <c r="Z150"/>
    </row>
    <row r="151" spans="2:26" ht="16" x14ac:dyDescent="0.2">
      <c r="B151" s="141"/>
      <c r="C151" s="7"/>
      <c r="D151" s="87"/>
      <c r="E151" s="8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6"/>
      <c r="Y151"/>
      <c r="Z151"/>
    </row>
    <row r="152" spans="2:26" ht="16" x14ac:dyDescent="0.2">
      <c r="B152" s="141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6"/>
      <c r="Y152"/>
      <c r="Z152"/>
    </row>
    <row r="153" spans="2:26" ht="16" x14ac:dyDescent="0.2">
      <c r="B153" s="141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6"/>
      <c r="Y153"/>
      <c r="Z153"/>
    </row>
    <row r="154" spans="2:26" ht="16" x14ac:dyDescent="0.2">
      <c r="B154" s="141"/>
      <c r="C154" s="7"/>
      <c r="D154" s="87"/>
      <c r="E154" s="87"/>
      <c r="F154" s="7"/>
      <c r="G154" s="8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6"/>
      <c r="Y154"/>
      <c r="Z154"/>
    </row>
    <row r="155" spans="2:26" ht="16" x14ac:dyDescent="0.2">
      <c r="B155" s="141"/>
      <c r="C155" s="7"/>
      <c r="D155" s="87"/>
      <c r="E155" s="87"/>
      <c r="F155" s="7"/>
      <c r="G155" s="8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6"/>
      <c r="Y155"/>
      <c r="Z155"/>
    </row>
    <row r="156" spans="2:26" ht="16" x14ac:dyDescent="0.2">
      <c r="B156" s="141"/>
      <c r="C156" s="7"/>
      <c r="D156" s="87"/>
      <c r="E156" s="87"/>
      <c r="F156" s="7"/>
      <c r="G156" s="8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6"/>
      <c r="Y156"/>
      <c r="Z156"/>
    </row>
    <row r="157" spans="2:26" ht="16" x14ac:dyDescent="0.2">
      <c r="B157" s="141"/>
      <c r="C157" s="7"/>
      <c r="D157" s="87"/>
      <c r="E157" s="87"/>
      <c r="F157" s="7"/>
      <c r="G157" s="8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6"/>
      <c r="Y157"/>
      <c r="Z157"/>
    </row>
    <row r="158" spans="2:26" ht="16" x14ac:dyDescent="0.2">
      <c r="B158" s="141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6"/>
      <c r="Y158"/>
      <c r="Z158"/>
    </row>
    <row r="159" spans="2:26" ht="16" x14ac:dyDescent="0.2">
      <c r="B159" s="141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6"/>
      <c r="Y159"/>
      <c r="Z159"/>
    </row>
    <row r="160" spans="2:26" ht="16" x14ac:dyDescent="0.2">
      <c r="B160" s="141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6"/>
      <c r="Y160"/>
      <c r="Z160"/>
    </row>
    <row r="161" spans="2:26" ht="16" x14ac:dyDescent="0.2">
      <c r="B161" s="141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6"/>
      <c r="Y161"/>
      <c r="Z161"/>
    </row>
    <row r="162" spans="2:26" ht="16" x14ac:dyDescent="0.2">
      <c r="B162" s="141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6"/>
      <c r="Y162"/>
      <c r="Z162"/>
    </row>
    <row r="163" spans="2:26" ht="16" x14ac:dyDescent="0.2">
      <c r="B163" s="141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6"/>
      <c r="Y163"/>
      <c r="Z163"/>
    </row>
    <row r="164" spans="2:26" ht="16" x14ac:dyDescent="0.2">
      <c r="B164" s="141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6"/>
      <c r="Y164"/>
      <c r="Z164"/>
    </row>
    <row r="165" spans="2:26" ht="16" x14ac:dyDescent="0.2">
      <c r="B165" s="141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6"/>
      <c r="Y165"/>
      <c r="Z165"/>
    </row>
    <row r="166" spans="2:26" ht="16" x14ac:dyDescent="0.2">
      <c r="B166" s="141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6"/>
      <c r="Y166"/>
      <c r="Z166"/>
    </row>
    <row r="167" spans="2:26" ht="16" x14ac:dyDescent="0.2">
      <c r="B167" s="141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6"/>
      <c r="Y167"/>
      <c r="Z167"/>
    </row>
    <row r="168" spans="2:26" ht="16" x14ac:dyDescent="0.2">
      <c r="B168" s="141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6"/>
      <c r="Y168"/>
      <c r="Z168"/>
    </row>
    <row r="169" spans="2:26" ht="16" x14ac:dyDescent="0.2">
      <c r="B169" s="141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6"/>
      <c r="Y169"/>
      <c r="Z169"/>
    </row>
    <row r="170" spans="2:26" ht="16" x14ac:dyDescent="0.2">
      <c r="B170" s="141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6"/>
      <c r="Y170"/>
      <c r="Z170"/>
    </row>
    <row r="171" spans="2:26" ht="16" x14ac:dyDescent="0.2">
      <c r="B171" s="141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6"/>
      <c r="Y171"/>
      <c r="Z171"/>
    </row>
    <row r="172" spans="2:26" ht="16" x14ac:dyDescent="0.2">
      <c r="B172" s="141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6"/>
      <c r="Y172"/>
      <c r="Z172"/>
    </row>
    <row r="173" spans="2:26" ht="16" x14ac:dyDescent="0.2">
      <c r="B173" s="141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6"/>
      <c r="Y173"/>
      <c r="Z173"/>
    </row>
    <row r="174" spans="2:26" ht="16" x14ac:dyDescent="0.2">
      <c r="B174" s="141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6"/>
      <c r="Y174"/>
      <c r="Z174"/>
    </row>
    <row r="175" spans="2:26" ht="16" x14ac:dyDescent="0.2">
      <c r="B175" s="141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6"/>
      <c r="Y175"/>
      <c r="Z175"/>
    </row>
    <row r="176" spans="2:26" ht="16" x14ac:dyDescent="0.2">
      <c r="B176" s="141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6"/>
      <c r="Y176"/>
      <c r="Z176"/>
    </row>
    <row r="177" spans="2:26" ht="16" x14ac:dyDescent="0.2">
      <c r="B177" s="141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6"/>
      <c r="Y177"/>
      <c r="Z177"/>
    </row>
    <row r="178" spans="2:26" ht="16" x14ac:dyDescent="0.2">
      <c r="B178" s="141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6"/>
      <c r="Y178"/>
      <c r="Z178"/>
    </row>
    <row r="179" spans="2:26" ht="16" x14ac:dyDescent="0.2">
      <c r="B179" s="141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6"/>
      <c r="Y179"/>
      <c r="Z179"/>
    </row>
    <row r="180" spans="2:26" ht="16" x14ac:dyDescent="0.2">
      <c r="B180" s="141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6"/>
      <c r="Y180"/>
      <c r="Z180"/>
    </row>
    <row r="181" spans="2:26" ht="16" x14ac:dyDescent="0.2">
      <c r="B181" s="141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6"/>
      <c r="Y181"/>
      <c r="Z181"/>
    </row>
    <row r="182" spans="2:26" ht="16" x14ac:dyDescent="0.2">
      <c r="B182" s="141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6"/>
      <c r="Y182"/>
      <c r="Z182"/>
    </row>
    <row r="183" spans="2:26" ht="16" x14ac:dyDescent="0.2">
      <c r="B183" s="141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6"/>
      <c r="Y183"/>
      <c r="Z183"/>
    </row>
    <row r="184" spans="2:26" ht="16" x14ac:dyDescent="0.2">
      <c r="B184" s="141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6"/>
      <c r="Y184"/>
      <c r="Z184"/>
    </row>
    <row r="185" spans="2:26" ht="16" x14ac:dyDescent="0.2">
      <c r="B185" s="141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6"/>
      <c r="Y185"/>
      <c r="Z185"/>
    </row>
    <row r="186" spans="2:26" ht="16" x14ac:dyDescent="0.2">
      <c r="B186" s="141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6"/>
      <c r="Y186"/>
      <c r="Z186"/>
    </row>
    <row r="187" spans="2:26" ht="16" x14ac:dyDescent="0.2">
      <c r="B187" s="141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6"/>
      <c r="Y187"/>
      <c r="Z187"/>
    </row>
    <row r="188" spans="2:26" ht="16" x14ac:dyDescent="0.2">
      <c r="B188" s="141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6"/>
      <c r="Y188"/>
      <c r="Z188"/>
    </row>
    <row r="189" spans="2:26" ht="16" x14ac:dyDescent="0.2">
      <c r="B189" s="141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6"/>
      <c r="Y189"/>
      <c r="Z189"/>
    </row>
    <row r="190" spans="2:26" ht="16" x14ac:dyDescent="0.2">
      <c r="B190" s="141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6"/>
      <c r="Y190"/>
      <c r="Z190"/>
    </row>
    <row r="191" spans="2:26" ht="16" x14ac:dyDescent="0.2">
      <c r="B191" s="141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6"/>
      <c r="Y191"/>
      <c r="Z191"/>
    </row>
    <row r="192" spans="2:26" ht="16" x14ac:dyDescent="0.2">
      <c r="B192" s="141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6"/>
      <c r="Y192"/>
      <c r="Z192"/>
    </row>
    <row r="193" spans="2:26" ht="16" x14ac:dyDescent="0.2">
      <c r="B193" s="141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6"/>
      <c r="Y193"/>
      <c r="Z193"/>
    </row>
    <row r="194" spans="2:26" ht="16" x14ac:dyDescent="0.2">
      <c r="B194" s="141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6"/>
      <c r="Y194"/>
      <c r="Z194"/>
    </row>
    <row r="195" spans="2:26" ht="16" x14ac:dyDescent="0.2">
      <c r="B195" s="141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6"/>
      <c r="Y195"/>
      <c r="Z195"/>
    </row>
    <row r="196" spans="2:26" ht="16" x14ac:dyDescent="0.2">
      <c r="B196" s="141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6"/>
      <c r="Y196"/>
      <c r="Z196"/>
    </row>
    <row r="197" spans="2:26" ht="16" x14ac:dyDescent="0.2">
      <c r="B197" s="141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6"/>
      <c r="Y197"/>
      <c r="Z197"/>
    </row>
    <row r="198" spans="2:26" ht="16" x14ac:dyDescent="0.2">
      <c r="B198" s="141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6"/>
      <c r="Y198"/>
      <c r="Z198"/>
    </row>
    <row r="199" spans="2:26" ht="16" x14ac:dyDescent="0.2">
      <c r="B199" s="141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6"/>
      <c r="Y199"/>
      <c r="Z199"/>
    </row>
    <row r="200" spans="2:26" ht="16" x14ac:dyDescent="0.2">
      <c r="B200" s="141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6"/>
      <c r="Y200"/>
      <c r="Z200"/>
    </row>
    <row r="201" spans="2:26" ht="16" x14ac:dyDescent="0.2">
      <c r="B201" s="141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6"/>
      <c r="Y201"/>
      <c r="Z201"/>
    </row>
    <row r="202" spans="2:26" ht="16" x14ac:dyDescent="0.2">
      <c r="B202" s="141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6"/>
      <c r="Y202"/>
      <c r="Z202"/>
    </row>
    <row r="203" spans="2:26" ht="16" x14ac:dyDescent="0.2">
      <c r="B203" s="141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6"/>
      <c r="Y203"/>
      <c r="Z203"/>
    </row>
    <row r="204" spans="2:26" ht="16" x14ac:dyDescent="0.2">
      <c r="B204" s="141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6"/>
      <c r="Y204"/>
      <c r="Z204"/>
    </row>
    <row r="205" spans="2:26" ht="16" x14ac:dyDescent="0.2">
      <c r="B205" s="141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6"/>
      <c r="Y205"/>
      <c r="Z205"/>
    </row>
    <row r="206" spans="2:26" ht="16" x14ac:dyDescent="0.2">
      <c r="B206" s="141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6"/>
      <c r="Y206"/>
      <c r="Z206"/>
    </row>
    <row r="207" spans="2:26" ht="16" x14ac:dyDescent="0.2">
      <c r="B207" s="141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6"/>
      <c r="Y207"/>
      <c r="Z207"/>
    </row>
    <row r="208" spans="2:26" ht="16" x14ac:dyDescent="0.2">
      <c r="B208" s="141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6"/>
      <c r="Y208"/>
      <c r="Z208"/>
    </row>
  </sheetData>
  <mergeCells count="8">
    <mergeCell ref="R6:W6"/>
    <mergeCell ref="B80:N80"/>
    <mergeCell ref="B88:N88"/>
    <mergeCell ref="B96:N96"/>
    <mergeCell ref="B104:N104"/>
    <mergeCell ref="C6:F6"/>
    <mergeCell ref="G6:N6"/>
    <mergeCell ref="O6:Q6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P206"/>
  <sheetViews>
    <sheetView showGridLines="0" zoomScale="85" zoomScaleNormal="85" workbookViewId="0">
      <pane ySplit="5" topLeftCell="A6" activePane="bottomLeft" state="frozen"/>
      <selection pane="bottomLeft" activeCell="B16" sqref="B16"/>
    </sheetView>
  </sheetViews>
  <sheetFormatPr baseColWidth="10" defaultColWidth="8.83203125" defaultRowHeight="15" x14ac:dyDescent="0.2"/>
  <cols>
    <col min="1" max="1" width="1.6640625" customWidth="1"/>
    <col min="2" max="2" width="15.33203125" style="142" customWidth="1"/>
    <col min="3" max="3" width="14.1640625" style="2" bestFit="1" customWidth="1"/>
    <col min="4" max="5" width="13.83203125" style="2" bestFit="1" customWidth="1"/>
    <col min="6" max="9" width="11.5" style="2" customWidth="1"/>
    <col min="10" max="10" width="11.83203125" style="2" customWidth="1"/>
    <col min="11" max="11" width="97.1640625" style="3" bestFit="1" customWidth="1"/>
    <col min="12" max="12" width="14.33203125" style="1" customWidth="1"/>
    <col min="13" max="13" width="9.1640625" style="1"/>
    <col min="15" max="15" width="15.33203125" bestFit="1" customWidth="1"/>
  </cols>
  <sheetData>
    <row r="1" spans="2:16" s="30" customFormat="1" ht="16" x14ac:dyDescent="0.2">
      <c r="B1" s="56"/>
      <c r="C1" s="57"/>
      <c r="D1" s="57"/>
      <c r="E1" s="57"/>
      <c r="F1" s="57"/>
      <c r="G1" s="57"/>
      <c r="H1" s="57"/>
      <c r="I1" s="57"/>
      <c r="J1" s="57"/>
      <c r="K1" s="58"/>
      <c r="L1" s="75"/>
      <c r="M1" s="75"/>
      <c r="P1" s="63"/>
    </row>
    <row r="2" spans="2:16" s="30" customFormat="1" ht="26" x14ac:dyDescent="0.3">
      <c r="B2" s="62"/>
      <c r="C2" s="57"/>
      <c r="D2" s="57"/>
      <c r="E2" s="57"/>
      <c r="F2" s="57"/>
      <c r="G2" s="57"/>
      <c r="H2" s="57"/>
      <c r="I2" s="57"/>
      <c r="J2" s="57"/>
      <c r="K2" s="58"/>
    </row>
    <row r="3" spans="2:16" s="30" customFormat="1" ht="26" x14ac:dyDescent="0.3">
      <c r="B3" s="62"/>
      <c r="C3" s="57"/>
      <c r="D3" s="57"/>
      <c r="E3" s="57"/>
      <c r="F3" s="57"/>
      <c r="G3" s="57"/>
      <c r="H3" s="57"/>
      <c r="I3" s="57"/>
      <c r="J3" s="57"/>
      <c r="K3" s="58"/>
    </row>
    <row r="4" spans="2:16" s="30" customFormat="1" x14ac:dyDescent="0.2">
      <c r="B4" s="56" t="s">
        <v>349</v>
      </c>
      <c r="C4" s="57" t="s">
        <v>350</v>
      </c>
      <c r="D4" s="57" t="s">
        <v>351</v>
      </c>
      <c r="E4" s="57" t="s">
        <v>350</v>
      </c>
      <c r="F4" s="57" t="s">
        <v>351</v>
      </c>
      <c r="G4" s="57"/>
      <c r="H4" s="57" t="s">
        <v>352</v>
      </c>
      <c r="I4" s="57"/>
      <c r="J4" s="57" t="s">
        <v>352</v>
      </c>
      <c r="K4" s="58"/>
      <c r="L4" s="63"/>
      <c r="M4" s="63"/>
    </row>
    <row r="5" spans="2:16" s="4" customFormat="1" ht="16" x14ac:dyDescent="0.2">
      <c r="B5" s="35" t="s">
        <v>0</v>
      </c>
      <c r="C5" s="35" t="s">
        <v>353</v>
      </c>
      <c r="D5" s="49" t="s">
        <v>354</v>
      </c>
      <c r="E5" s="35" t="s">
        <v>355</v>
      </c>
      <c r="F5" s="35" t="s">
        <v>356</v>
      </c>
      <c r="G5" s="35" t="s">
        <v>357</v>
      </c>
      <c r="H5" s="35" t="s">
        <v>358</v>
      </c>
      <c r="I5" s="35" t="s">
        <v>359</v>
      </c>
      <c r="J5" s="35" t="s">
        <v>360</v>
      </c>
      <c r="K5" s="53" t="s">
        <v>361</v>
      </c>
      <c r="L5" s="139"/>
      <c r="M5" s="139"/>
    </row>
    <row r="6" spans="2:16" ht="16" x14ac:dyDescent="0.2">
      <c r="B6" s="140">
        <v>43839</v>
      </c>
      <c r="C6" s="5">
        <v>4.8000000000000001E-2</v>
      </c>
      <c r="D6" s="86">
        <v>0.3</v>
      </c>
      <c r="E6" s="5">
        <v>-5.0000000000000001E-3</v>
      </c>
      <c r="F6" s="86">
        <v>0.1</v>
      </c>
      <c r="G6" s="5"/>
      <c r="H6" s="5"/>
      <c r="I6" s="5"/>
      <c r="J6" s="5"/>
      <c r="K6" s="6" t="s">
        <v>374</v>
      </c>
    </row>
    <row r="7" spans="2:16" ht="16" x14ac:dyDescent="0.2">
      <c r="B7" s="140"/>
      <c r="C7" s="5">
        <v>4.7E-2</v>
      </c>
      <c r="D7" s="86">
        <v>0.2</v>
      </c>
      <c r="E7" s="5">
        <v>-8.0000000000000002E-3</v>
      </c>
      <c r="F7" s="86">
        <v>-0.3</v>
      </c>
      <c r="G7" s="5"/>
      <c r="H7" s="5"/>
      <c r="I7" s="5"/>
      <c r="J7" s="5"/>
      <c r="K7" s="6" t="s">
        <v>362</v>
      </c>
    </row>
    <row r="8" spans="2:16" ht="16" x14ac:dyDescent="0.2">
      <c r="B8" s="140"/>
      <c r="C8" s="5">
        <v>4.5999999999999999E-2</v>
      </c>
      <c r="D8" s="86">
        <v>0.3</v>
      </c>
      <c r="E8" s="5">
        <v>-7.0000000000000001E-3</v>
      </c>
      <c r="F8" s="86">
        <v>-0.4</v>
      </c>
      <c r="G8" s="5"/>
      <c r="H8" s="5"/>
      <c r="I8" s="5"/>
      <c r="J8" s="5"/>
      <c r="K8" s="6" t="s">
        <v>363</v>
      </c>
    </row>
    <row r="9" spans="2:16" ht="16" x14ac:dyDescent="0.2">
      <c r="B9" s="140"/>
      <c r="C9" s="5">
        <v>4.7E-2</v>
      </c>
      <c r="D9" s="86">
        <v>0.2</v>
      </c>
      <c r="E9" s="5">
        <v>-6.0000000000000001E-3</v>
      </c>
      <c r="F9" s="86">
        <v>-0.2</v>
      </c>
      <c r="G9" s="5">
        <v>-0.05</v>
      </c>
      <c r="H9" s="5">
        <v>5.0000000000000001E-3</v>
      </c>
      <c r="I9" s="5">
        <v>0.154</v>
      </c>
      <c r="J9" s="5">
        <v>4.0000000000000001E-3</v>
      </c>
      <c r="K9" s="6" t="s">
        <v>364</v>
      </c>
    </row>
    <row r="10" spans="2:16" ht="16" x14ac:dyDescent="0.2">
      <c r="B10" s="140"/>
      <c r="C10" s="5"/>
      <c r="D10" s="86"/>
      <c r="E10" s="5"/>
      <c r="F10" s="86"/>
      <c r="G10" s="5"/>
      <c r="H10" s="5"/>
      <c r="I10" s="5"/>
      <c r="J10" s="5"/>
      <c r="K10" s="6"/>
    </row>
    <row r="11" spans="2:16" ht="16" x14ac:dyDescent="0.2">
      <c r="B11" s="140">
        <v>44392</v>
      </c>
      <c r="C11" s="5">
        <v>1.7000000000000001E-2</v>
      </c>
      <c r="D11" s="86">
        <v>1</v>
      </c>
      <c r="E11" s="5">
        <v>-2E-3</v>
      </c>
      <c r="F11" s="86">
        <v>1.1000000000000001</v>
      </c>
      <c r="G11" s="5"/>
      <c r="H11" s="5"/>
      <c r="I11" s="5"/>
      <c r="J11" s="5"/>
      <c r="K11" s="6" t="s">
        <v>374</v>
      </c>
    </row>
    <row r="12" spans="2:16" ht="16" x14ac:dyDescent="0.2">
      <c r="B12" s="140"/>
      <c r="C12" s="5">
        <v>1.7999999999999999E-2</v>
      </c>
      <c r="D12" s="86">
        <v>0.9</v>
      </c>
      <c r="E12" s="5">
        <v>-2E-3</v>
      </c>
      <c r="F12" s="86">
        <v>0.9</v>
      </c>
      <c r="G12" s="5"/>
      <c r="H12" s="5"/>
      <c r="I12" s="5"/>
      <c r="J12" s="5"/>
      <c r="K12" s="6" t="s">
        <v>362</v>
      </c>
    </row>
    <row r="13" spans="2:16" ht="16" x14ac:dyDescent="0.2">
      <c r="B13" s="140"/>
      <c r="C13" s="5">
        <v>1.7999999999999999E-2</v>
      </c>
      <c r="D13" s="86">
        <v>0.9</v>
      </c>
      <c r="E13" s="5">
        <v>-1E-3</v>
      </c>
      <c r="F13" s="86">
        <v>0.9</v>
      </c>
      <c r="G13" s="5"/>
      <c r="H13" s="5"/>
      <c r="I13" s="5"/>
      <c r="J13" s="5"/>
      <c r="K13" s="6" t="s">
        <v>363</v>
      </c>
    </row>
    <row r="14" spans="2:16" ht="16" x14ac:dyDescent="0.2">
      <c r="B14" s="140"/>
      <c r="C14" s="5">
        <v>1.7999999999999999E-2</v>
      </c>
      <c r="D14" s="86">
        <v>0.9</v>
      </c>
      <c r="E14" s="5">
        <v>-1E-3</v>
      </c>
      <c r="F14" s="86">
        <v>0.9</v>
      </c>
      <c r="G14" s="5">
        <v>-0.17699999999999999</v>
      </c>
      <c r="H14" s="5">
        <v>4.0000000000000001E-3</v>
      </c>
      <c r="I14" s="5">
        <v>-1.2E-2</v>
      </c>
      <c r="J14" s="5">
        <v>4.0000000000000001E-3</v>
      </c>
      <c r="K14" s="6" t="s">
        <v>364</v>
      </c>
    </row>
    <row r="15" spans="2:16" ht="16" x14ac:dyDescent="0.2">
      <c r="B15" s="140"/>
      <c r="C15" s="5"/>
      <c r="D15" s="86"/>
      <c r="E15" s="5"/>
      <c r="F15" s="86"/>
      <c r="G15" s="5"/>
      <c r="H15" s="5"/>
      <c r="I15" s="5"/>
      <c r="J15" s="5"/>
      <c r="K15" s="6"/>
    </row>
    <row r="16" spans="2:16" ht="16" x14ac:dyDescent="0.2">
      <c r="B16" s="140"/>
      <c r="C16" s="5"/>
      <c r="D16" s="86"/>
      <c r="E16" s="5"/>
      <c r="F16" s="86"/>
      <c r="G16" s="5"/>
      <c r="H16" s="5"/>
      <c r="I16" s="5"/>
      <c r="J16" s="5"/>
      <c r="K16" s="6"/>
    </row>
    <row r="17" spans="2:13" ht="16" x14ac:dyDescent="0.2">
      <c r="B17" s="140"/>
      <c r="C17" s="5"/>
      <c r="D17" s="86"/>
      <c r="E17" s="5"/>
      <c r="F17" s="86"/>
      <c r="G17" s="5"/>
      <c r="H17" s="5"/>
      <c r="I17" s="5"/>
      <c r="J17" s="5"/>
      <c r="K17" s="6"/>
    </row>
    <row r="18" spans="2:13" ht="16" x14ac:dyDescent="0.2">
      <c r="B18" s="140"/>
      <c r="C18" s="5"/>
      <c r="D18" s="86"/>
      <c r="E18" s="5"/>
      <c r="F18" s="86"/>
      <c r="G18" s="5"/>
      <c r="H18" s="5"/>
      <c r="I18" s="5"/>
      <c r="J18" s="5"/>
      <c r="K18" s="6"/>
      <c r="L18"/>
      <c r="M18"/>
    </row>
    <row r="19" spans="2:13" ht="16" x14ac:dyDescent="0.2">
      <c r="B19" s="140"/>
      <c r="C19" s="5"/>
      <c r="D19" s="86"/>
      <c r="E19" s="5"/>
      <c r="F19" s="86"/>
      <c r="G19" s="5"/>
      <c r="H19" s="5"/>
      <c r="I19" s="5"/>
      <c r="J19" s="5"/>
      <c r="K19" s="6"/>
      <c r="L19"/>
      <c r="M19"/>
    </row>
    <row r="20" spans="2:13" ht="16" x14ac:dyDescent="0.2">
      <c r="B20" s="140"/>
      <c r="C20" s="5"/>
      <c r="D20" s="86"/>
      <c r="E20" s="5"/>
      <c r="F20" s="86"/>
      <c r="G20" s="5"/>
      <c r="H20" s="5"/>
      <c r="I20" s="5"/>
      <c r="J20" s="5"/>
      <c r="K20" s="6"/>
      <c r="L20"/>
      <c r="M20"/>
    </row>
    <row r="21" spans="2:13" ht="16" x14ac:dyDescent="0.2">
      <c r="B21" s="140"/>
      <c r="C21" s="5"/>
      <c r="D21" s="86"/>
      <c r="E21" s="5"/>
      <c r="F21" s="86"/>
      <c r="G21" s="5"/>
      <c r="H21" s="5"/>
      <c r="I21" s="5"/>
      <c r="J21" s="5"/>
      <c r="K21" s="6"/>
      <c r="L21"/>
      <c r="M21"/>
    </row>
    <row r="22" spans="2:13" ht="16" x14ac:dyDescent="0.2">
      <c r="B22" s="140"/>
      <c r="C22" s="5"/>
      <c r="D22" s="86"/>
      <c r="E22" s="5"/>
      <c r="F22" s="86"/>
      <c r="G22" s="5"/>
      <c r="H22" s="5"/>
      <c r="I22" s="5"/>
      <c r="J22" s="5"/>
      <c r="K22" s="6"/>
      <c r="L22"/>
      <c r="M22"/>
    </row>
    <row r="23" spans="2:13" ht="16" x14ac:dyDescent="0.2">
      <c r="B23" s="140"/>
      <c r="C23" s="5"/>
      <c r="D23" s="86"/>
      <c r="E23" s="5"/>
      <c r="F23" s="86"/>
      <c r="G23" s="5"/>
      <c r="H23" s="5"/>
      <c r="I23" s="5"/>
      <c r="J23" s="5"/>
      <c r="K23" s="6"/>
      <c r="L23"/>
      <c r="M23"/>
    </row>
    <row r="24" spans="2:13" ht="16" x14ac:dyDescent="0.2">
      <c r="B24" s="140"/>
      <c r="C24" s="5"/>
      <c r="D24" s="86"/>
      <c r="E24" s="5"/>
      <c r="F24" s="86"/>
      <c r="G24" s="5"/>
      <c r="H24" s="5"/>
      <c r="I24" s="5"/>
      <c r="J24" s="5"/>
      <c r="K24" s="6"/>
      <c r="L24"/>
      <c r="M24"/>
    </row>
    <row r="25" spans="2:13" ht="16" x14ac:dyDescent="0.2">
      <c r="B25" s="140"/>
      <c r="C25" s="5"/>
      <c r="D25" s="86"/>
      <c r="E25" s="5"/>
      <c r="F25" s="86"/>
      <c r="G25" s="5"/>
      <c r="H25" s="5"/>
      <c r="I25" s="5"/>
      <c r="J25" s="5"/>
      <c r="K25" s="6"/>
      <c r="L25"/>
      <c r="M25"/>
    </row>
    <row r="26" spans="2:13" ht="16" x14ac:dyDescent="0.2">
      <c r="B26" s="140"/>
      <c r="C26" s="5"/>
      <c r="D26" s="86"/>
      <c r="E26" s="5"/>
      <c r="F26" s="86"/>
      <c r="G26" s="5"/>
      <c r="H26" s="5"/>
      <c r="I26" s="5"/>
      <c r="J26" s="5"/>
      <c r="K26" s="6"/>
      <c r="L26"/>
      <c r="M26"/>
    </row>
    <row r="27" spans="2:13" ht="16" x14ac:dyDescent="0.2">
      <c r="B27" s="140"/>
      <c r="C27" s="5"/>
      <c r="D27" s="86"/>
      <c r="E27" s="5"/>
      <c r="F27" s="86"/>
      <c r="G27" s="5"/>
      <c r="H27" s="5"/>
      <c r="I27" s="5"/>
      <c r="J27" s="5"/>
      <c r="K27" s="6"/>
      <c r="L27"/>
      <c r="M27"/>
    </row>
    <row r="28" spans="2:13" ht="16" x14ac:dyDescent="0.2">
      <c r="B28" s="140"/>
      <c r="C28" s="5"/>
      <c r="D28" s="86"/>
      <c r="E28" s="5"/>
      <c r="F28" s="86"/>
      <c r="G28" s="5"/>
      <c r="H28" s="5"/>
      <c r="I28" s="5"/>
      <c r="J28" s="5"/>
      <c r="K28" s="6"/>
      <c r="L28"/>
      <c r="M28"/>
    </row>
    <row r="29" spans="2:13" ht="16" x14ac:dyDescent="0.2">
      <c r="B29" s="140"/>
      <c r="C29" s="5"/>
      <c r="D29" s="86"/>
      <c r="E29" s="5"/>
      <c r="F29" s="86"/>
      <c r="G29" s="5"/>
      <c r="H29" s="5"/>
      <c r="I29" s="5"/>
      <c r="J29" s="5"/>
      <c r="K29" s="6"/>
      <c r="L29"/>
      <c r="M29"/>
    </row>
    <row r="30" spans="2:13" ht="16" x14ac:dyDescent="0.2">
      <c r="B30" s="140"/>
      <c r="C30" s="5"/>
      <c r="D30" s="86"/>
      <c r="E30" s="5"/>
      <c r="F30" s="86"/>
      <c r="G30" s="5"/>
      <c r="H30" s="5"/>
      <c r="I30" s="5"/>
      <c r="J30" s="5"/>
      <c r="K30" s="6"/>
      <c r="L30"/>
      <c r="M30"/>
    </row>
    <row r="31" spans="2:13" ht="16" x14ac:dyDescent="0.2">
      <c r="B31" s="140"/>
      <c r="C31" s="5"/>
      <c r="D31" s="86"/>
      <c r="E31" s="5"/>
      <c r="F31" s="86"/>
      <c r="G31" s="5"/>
      <c r="H31" s="5"/>
      <c r="I31" s="5"/>
      <c r="J31" s="5"/>
      <c r="K31" s="6"/>
      <c r="L31"/>
      <c r="M31"/>
    </row>
    <row r="32" spans="2:13" ht="16" x14ac:dyDescent="0.2">
      <c r="B32" s="140"/>
      <c r="C32" s="5"/>
      <c r="D32" s="86"/>
      <c r="E32" s="5"/>
      <c r="F32" s="86"/>
      <c r="G32" s="5"/>
      <c r="H32" s="5"/>
      <c r="I32" s="5"/>
      <c r="J32" s="5"/>
      <c r="K32" s="6"/>
      <c r="L32"/>
      <c r="M32"/>
    </row>
    <row r="33" spans="2:13" ht="16" x14ac:dyDescent="0.2">
      <c r="B33" s="140"/>
      <c r="C33" s="5"/>
      <c r="D33" s="86"/>
      <c r="E33" s="5"/>
      <c r="F33" s="86"/>
      <c r="G33" s="5"/>
      <c r="H33" s="5"/>
      <c r="I33" s="5"/>
      <c r="J33" s="5"/>
      <c r="K33" s="6"/>
      <c r="L33"/>
      <c r="M33"/>
    </row>
    <row r="34" spans="2:13" ht="16" x14ac:dyDescent="0.2">
      <c r="B34" s="140"/>
      <c r="C34" s="5"/>
      <c r="D34" s="86"/>
      <c r="E34" s="5"/>
      <c r="F34" s="86"/>
      <c r="G34" s="5"/>
      <c r="H34" s="5"/>
      <c r="I34" s="5"/>
      <c r="J34" s="5"/>
      <c r="K34" s="6"/>
      <c r="L34"/>
      <c r="M34"/>
    </row>
    <row r="35" spans="2:13" ht="16" x14ac:dyDescent="0.2">
      <c r="B35" s="140"/>
      <c r="C35" s="5"/>
      <c r="D35" s="86"/>
      <c r="E35" s="5"/>
      <c r="F35" s="86"/>
      <c r="G35" s="5"/>
      <c r="H35" s="5"/>
      <c r="I35" s="5"/>
      <c r="J35" s="5"/>
      <c r="K35" s="6"/>
      <c r="L35"/>
      <c r="M35"/>
    </row>
    <row r="36" spans="2:13" ht="16" x14ac:dyDescent="0.2">
      <c r="B36" s="140"/>
      <c r="C36" s="5"/>
      <c r="D36" s="86"/>
      <c r="E36" s="5"/>
      <c r="F36" s="86"/>
      <c r="G36" s="5"/>
      <c r="H36" s="5"/>
      <c r="I36" s="5"/>
      <c r="J36" s="5"/>
      <c r="K36" s="6"/>
      <c r="L36"/>
      <c r="M36"/>
    </row>
    <row r="37" spans="2:13" ht="16" x14ac:dyDescent="0.2">
      <c r="B37" s="141"/>
      <c r="C37" s="7"/>
      <c r="D37" s="87"/>
      <c r="E37" s="7"/>
      <c r="F37" s="87"/>
      <c r="G37" s="7"/>
      <c r="H37" s="7"/>
      <c r="I37" s="7"/>
      <c r="J37" s="7"/>
      <c r="K37" s="6"/>
      <c r="L37"/>
      <c r="M37"/>
    </row>
    <row r="38" spans="2:13" ht="16" x14ac:dyDescent="0.2">
      <c r="B38" s="141"/>
      <c r="C38" s="7"/>
      <c r="D38" s="87"/>
      <c r="E38" s="7"/>
      <c r="F38" s="87"/>
      <c r="G38" s="7"/>
      <c r="H38" s="7"/>
      <c r="I38" s="7"/>
      <c r="J38" s="7"/>
      <c r="K38" s="6"/>
      <c r="L38"/>
      <c r="M38"/>
    </row>
    <row r="39" spans="2:13" ht="16" x14ac:dyDescent="0.2">
      <c r="B39" s="141"/>
      <c r="C39" s="7"/>
      <c r="D39" s="87"/>
      <c r="E39" s="7"/>
      <c r="F39" s="87"/>
      <c r="G39" s="7"/>
      <c r="H39" s="7"/>
      <c r="I39" s="7"/>
      <c r="J39" s="7"/>
      <c r="K39" s="6"/>
      <c r="L39"/>
      <c r="M39"/>
    </row>
    <row r="40" spans="2:13" ht="16" x14ac:dyDescent="0.2">
      <c r="B40" s="141"/>
      <c r="C40" s="7"/>
      <c r="D40" s="87"/>
      <c r="E40" s="7"/>
      <c r="F40" s="87"/>
      <c r="G40" s="7"/>
      <c r="H40" s="7"/>
      <c r="I40" s="7"/>
      <c r="J40" s="7"/>
      <c r="K40" s="6"/>
      <c r="L40"/>
      <c r="M40"/>
    </row>
    <row r="41" spans="2:13" ht="16" x14ac:dyDescent="0.2">
      <c r="B41" s="154"/>
      <c r="C41" s="155"/>
      <c r="D41" s="155"/>
      <c r="E41" s="155"/>
      <c r="F41" s="155"/>
      <c r="G41" s="155"/>
      <c r="H41" s="155"/>
      <c r="I41" s="155"/>
      <c r="J41" s="155"/>
      <c r="K41" s="156"/>
      <c r="L41"/>
      <c r="M41"/>
    </row>
    <row r="42" spans="2:13" ht="16" x14ac:dyDescent="0.2">
      <c r="B42" s="157"/>
      <c r="C42" s="155"/>
      <c r="D42" s="155"/>
      <c r="E42" s="155"/>
      <c r="F42" s="155"/>
      <c r="G42" s="155"/>
      <c r="H42" s="155"/>
      <c r="I42" s="155"/>
      <c r="J42" s="155"/>
      <c r="K42" s="156"/>
      <c r="L42"/>
      <c r="M42"/>
    </row>
    <row r="43" spans="2:13" ht="16" x14ac:dyDescent="0.2">
      <c r="B43" s="157"/>
      <c r="C43" s="155"/>
      <c r="D43" s="155"/>
      <c r="E43" s="155"/>
      <c r="F43" s="155"/>
      <c r="G43" s="155"/>
      <c r="H43" s="155"/>
      <c r="I43" s="155"/>
      <c r="J43" s="155"/>
      <c r="K43" s="156"/>
      <c r="L43"/>
      <c r="M43"/>
    </row>
    <row r="44" spans="2:13" ht="16" x14ac:dyDescent="0.2">
      <c r="B44" s="157"/>
      <c r="C44" s="155"/>
      <c r="D44" s="155"/>
      <c r="E44" s="155"/>
      <c r="F44" s="155"/>
      <c r="G44" s="155"/>
      <c r="H44" s="155"/>
      <c r="I44" s="155"/>
      <c r="J44" s="155"/>
      <c r="K44" s="156"/>
      <c r="L44"/>
      <c r="M44"/>
    </row>
    <row r="45" spans="2:13" ht="16" x14ac:dyDescent="0.2">
      <c r="B45" s="141"/>
      <c r="C45" s="7"/>
      <c r="D45" s="87"/>
      <c r="E45" s="7"/>
      <c r="F45" s="87"/>
      <c r="G45" s="7"/>
      <c r="H45" s="7"/>
      <c r="I45" s="7"/>
      <c r="J45" s="7"/>
      <c r="K45" s="6"/>
      <c r="L45"/>
      <c r="M45"/>
    </row>
    <row r="46" spans="2:13" ht="16" x14ac:dyDescent="0.2">
      <c r="B46" s="154"/>
      <c r="C46" s="155"/>
      <c r="D46" s="155"/>
      <c r="E46" s="155"/>
      <c r="F46" s="155"/>
      <c r="G46" s="155"/>
      <c r="H46" s="155"/>
      <c r="I46" s="155"/>
      <c r="J46" s="155"/>
      <c r="K46" s="156"/>
      <c r="L46"/>
      <c r="M46"/>
    </row>
    <row r="47" spans="2:13" ht="16" x14ac:dyDescent="0.2">
      <c r="B47" s="157"/>
      <c r="C47" s="155"/>
      <c r="D47" s="155"/>
      <c r="E47" s="155"/>
      <c r="F47" s="155"/>
      <c r="G47" s="155"/>
      <c r="H47" s="155"/>
      <c r="I47" s="155"/>
      <c r="J47" s="155"/>
      <c r="K47" s="156"/>
      <c r="L47"/>
      <c r="M47"/>
    </row>
    <row r="48" spans="2:13" ht="16" x14ac:dyDescent="0.2">
      <c r="B48" s="157"/>
      <c r="C48" s="155"/>
      <c r="D48" s="155"/>
      <c r="E48" s="155"/>
      <c r="F48" s="155"/>
      <c r="G48" s="155"/>
      <c r="H48" s="155"/>
      <c r="I48" s="155"/>
      <c r="J48" s="155"/>
      <c r="K48" s="156"/>
      <c r="L48"/>
      <c r="M48"/>
    </row>
    <row r="49" spans="2:13" ht="16" x14ac:dyDescent="0.2">
      <c r="B49" s="157"/>
      <c r="C49" s="155"/>
      <c r="D49" s="155"/>
      <c r="E49" s="155"/>
      <c r="F49" s="155"/>
      <c r="G49" s="155"/>
      <c r="H49" s="155"/>
      <c r="I49" s="155"/>
      <c r="J49" s="155"/>
      <c r="K49" s="156"/>
      <c r="L49"/>
      <c r="M49"/>
    </row>
    <row r="50" spans="2:13" ht="16" x14ac:dyDescent="0.2">
      <c r="B50" s="141"/>
      <c r="C50" s="7"/>
      <c r="D50" s="87"/>
      <c r="E50" s="7"/>
      <c r="F50" s="87"/>
      <c r="G50" s="7"/>
      <c r="H50" s="7"/>
      <c r="I50" s="7"/>
      <c r="J50" s="7"/>
      <c r="K50" s="6"/>
      <c r="L50"/>
      <c r="M50"/>
    </row>
    <row r="51" spans="2:13" ht="16" x14ac:dyDescent="0.2">
      <c r="B51" s="154"/>
      <c r="C51" s="155"/>
      <c r="D51" s="155"/>
      <c r="E51" s="155"/>
      <c r="F51" s="155"/>
      <c r="G51" s="155"/>
      <c r="H51" s="155"/>
      <c r="I51" s="155"/>
      <c r="J51" s="155"/>
      <c r="K51" s="156"/>
      <c r="L51"/>
      <c r="M51"/>
    </row>
    <row r="52" spans="2:13" ht="16" x14ac:dyDescent="0.2">
      <c r="B52" s="157"/>
      <c r="C52" s="155"/>
      <c r="D52" s="155"/>
      <c r="E52" s="155"/>
      <c r="F52" s="155"/>
      <c r="G52" s="155"/>
      <c r="H52" s="155"/>
      <c r="I52" s="155"/>
      <c r="J52" s="155"/>
      <c r="K52" s="156"/>
      <c r="L52"/>
      <c r="M52"/>
    </row>
    <row r="53" spans="2:13" ht="16" x14ac:dyDescent="0.2">
      <c r="B53" s="157"/>
      <c r="C53" s="155"/>
      <c r="D53" s="155"/>
      <c r="E53" s="155"/>
      <c r="F53" s="155"/>
      <c r="G53" s="155"/>
      <c r="H53" s="155"/>
      <c r="I53" s="155"/>
      <c r="J53" s="155"/>
      <c r="K53" s="156"/>
      <c r="L53"/>
      <c r="M53"/>
    </row>
    <row r="54" spans="2:13" ht="16" x14ac:dyDescent="0.2">
      <c r="B54" s="157"/>
      <c r="C54" s="155"/>
      <c r="D54" s="155"/>
      <c r="E54" s="155"/>
      <c r="F54" s="155"/>
      <c r="G54" s="155"/>
      <c r="H54" s="155"/>
      <c r="I54" s="155"/>
      <c r="J54" s="155"/>
      <c r="K54" s="156"/>
      <c r="L54"/>
      <c r="M54"/>
    </row>
    <row r="55" spans="2:13" ht="16" x14ac:dyDescent="0.2">
      <c r="B55" s="157"/>
      <c r="C55" s="38"/>
      <c r="D55" s="38"/>
      <c r="E55" s="38"/>
      <c r="F55" s="38"/>
      <c r="G55" s="38"/>
      <c r="H55" s="38"/>
      <c r="I55" s="38"/>
      <c r="J55" s="38"/>
      <c r="K55" s="84"/>
      <c r="L55"/>
      <c r="M55"/>
    </row>
    <row r="56" spans="2:13" ht="16" x14ac:dyDescent="0.2">
      <c r="B56" s="141"/>
      <c r="C56" s="7"/>
      <c r="D56" s="87"/>
      <c r="E56" s="7"/>
      <c r="F56" s="87"/>
      <c r="G56" s="7"/>
      <c r="H56" s="7"/>
      <c r="I56" s="7"/>
      <c r="J56" s="7"/>
      <c r="K56" s="158"/>
      <c r="L56"/>
      <c r="M56"/>
    </row>
    <row r="57" spans="2:13" ht="16" x14ac:dyDescent="0.2">
      <c r="B57" s="141"/>
      <c r="C57" s="7"/>
      <c r="D57" s="87"/>
      <c r="E57" s="7"/>
      <c r="F57" s="87"/>
      <c r="G57" s="7"/>
      <c r="H57" s="7"/>
      <c r="I57" s="7"/>
      <c r="J57" s="7"/>
      <c r="K57" s="158"/>
      <c r="L57"/>
      <c r="M57"/>
    </row>
    <row r="58" spans="2:13" ht="16" x14ac:dyDescent="0.2">
      <c r="B58" s="141"/>
      <c r="C58" s="7"/>
      <c r="D58" s="87"/>
      <c r="E58" s="7"/>
      <c r="F58" s="87"/>
      <c r="G58" s="7"/>
      <c r="H58" s="7"/>
      <c r="I58" s="7"/>
      <c r="J58" s="7"/>
      <c r="K58" s="158"/>
      <c r="L58"/>
      <c r="M58"/>
    </row>
    <row r="59" spans="2:13" ht="16" x14ac:dyDescent="0.2">
      <c r="B59" s="141"/>
      <c r="C59" s="7"/>
      <c r="D59" s="87"/>
      <c r="E59" s="7"/>
      <c r="F59" s="87"/>
      <c r="G59" s="7"/>
      <c r="H59" s="7"/>
      <c r="I59" s="7"/>
      <c r="J59" s="7"/>
      <c r="K59" s="158"/>
      <c r="L59"/>
      <c r="M59"/>
    </row>
    <row r="60" spans="2:13" ht="16" x14ac:dyDescent="0.2">
      <c r="B60" s="141"/>
      <c r="C60" s="7"/>
      <c r="D60" s="87"/>
      <c r="E60" s="7"/>
      <c r="F60" s="87"/>
      <c r="G60" s="7"/>
      <c r="H60" s="7"/>
      <c r="I60" s="7"/>
      <c r="J60" s="7"/>
      <c r="K60" s="158"/>
      <c r="L60"/>
      <c r="M60"/>
    </row>
    <row r="61" spans="2:13" ht="16" x14ac:dyDescent="0.2">
      <c r="B61" s="141"/>
      <c r="C61" s="7"/>
      <c r="D61" s="87"/>
      <c r="E61" s="7"/>
      <c r="F61" s="87"/>
      <c r="G61" s="7"/>
      <c r="H61" s="7"/>
      <c r="I61" s="7"/>
      <c r="J61" s="7"/>
      <c r="K61" s="158"/>
      <c r="L61"/>
      <c r="M61"/>
    </row>
    <row r="62" spans="2:13" ht="16" x14ac:dyDescent="0.2">
      <c r="B62" s="141"/>
      <c r="C62" s="7"/>
      <c r="D62" s="87"/>
      <c r="E62" s="7"/>
      <c r="F62" s="87"/>
      <c r="G62" s="7"/>
      <c r="H62" s="7"/>
      <c r="I62" s="7"/>
      <c r="J62" s="7"/>
      <c r="K62" s="158"/>
      <c r="L62"/>
      <c r="M62"/>
    </row>
    <row r="63" spans="2:13" ht="16" x14ac:dyDescent="0.2">
      <c r="B63" s="141"/>
      <c r="C63" s="7"/>
      <c r="D63" s="87"/>
      <c r="E63" s="7"/>
      <c r="F63" s="87"/>
      <c r="G63" s="7"/>
      <c r="H63" s="7"/>
      <c r="I63" s="7"/>
      <c r="J63" s="7"/>
      <c r="K63" s="158"/>
      <c r="L63"/>
      <c r="M63"/>
    </row>
    <row r="64" spans="2:13" ht="16" x14ac:dyDescent="0.2">
      <c r="B64" s="141"/>
      <c r="C64" s="7"/>
      <c r="D64" s="87"/>
      <c r="E64" s="7"/>
      <c r="F64" s="87"/>
      <c r="G64" s="7"/>
      <c r="H64" s="7"/>
      <c r="I64" s="7"/>
      <c r="J64" s="7"/>
      <c r="K64" s="158"/>
      <c r="L64"/>
      <c r="M64"/>
    </row>
    <row r="65" spans="2:13" ht="16" x14ac:dyDescent="0.2">
      <c r="B65" s="141"/>
      <c r="C65" s="7"/>
      <c r="D65" s="87"/>
      <c r="E65" s="7"/>
      <c r="F65" s="87"/>
      <c r="G65" s="7"/>
      <c r="H65" s="7"/>
      <c r="I65" s="7"/>
      <c r="J65" s="7"/>
      <c r="K65" s="159"/>
      <c r="L65"/>
      <c r="M65"/>
    </row>
    <row r="66" spans="2:13" ht="16" x14ac:dyDescent="0.2">
      <c r="B66" s="141"/>
      <c r="C66" s="7"/>
      <c r="D66" s="87"/>
      <c r="E66" s="7"/>
      <c r="F66" s="87"/>
      <c r="G66" s="7"/>
      <c r="H66" s="7"/>
      <c r="I66" s="7"/>
      <c r="J66" s="7"/>
      <c r="K66" s="158"/>
      <c r="L66"/>
      <c r="M66"/>
    </row>
    <row r="67" spans="2:13" ht="16" x14ac:dyDescent="0.2">
      <c r="B67" s="141"/>
      <c r="C67" s="7"/>
      <c r="D67" s="87"/>
      <c r="E67" s="7"/>
      <c r="F67" s="87"/>
      <c r="G67" s="7"/>
      <c r="H67" s="7"/>
      <c r="I67" s="7"/>
      <c r="J67" s="7"/>
      <c r="K67" s="158"/>
      <c r="L67"/>
      <c r="M67"/>
    </row>
    <row r="68" spans="2:13" ht="16" x14ac:dyDescent="0.2">
      <c r="B68" s="141"/>
      <c r="C68" s="7"/>
      <c r="D68" s="87"/>
      <c r="E68" s="7"/>
      <c r="F68" s="87"/>
      <c r="G68" s="7"/>
      <c r="H68" s="7"/>
      <c r="I68" s="7"/>
      <c r="J68" s="7"/>
      <c r="K68" s="158"/>
      <c r="L68"/>
      <c r="M68"/>
    </row>
    <row r="69" spans="2:13" ht="16" x14ac:dyDescent="0.2">
      <c r="B69" s="141"/>
      <c r="C69" s="7"/>
      <c r="D69" s="87"/>
      <c r="E69" s="7"/>
      <c r="F69" s="87"/>
      <c r="G69" s="7"/>
      <c r="H69" s="7"/>
      <c r="I69" s="7"/>
      <c r="J69" s="7"/>
      <c r="K69" s="158"/>
      <c r="L69"/>
      <c r="M69"/>
    </row>
    <row r="70" spans="2:13" ht="16" x14ac:dyDescent="0.2">
      <c r="B70" s="141"/>
      <c r="C70" s="7"/>
      <c r="D70" s="87"/>
      <c r="E70" s="7"/>
      <c r="F70" s="87"/>
      <c r="G70" s="7"/>
      <c r="H70" s="7"/>
      <c r="I70" s="7"/>
      <c r="J70" s="7"/>
      <c r="K70" s="158"/>
      <c r="L70"/>
      <c r="M70"/>
    </row>
    <row r="71" spans="2:13" ht="16" x14ac:dyDescent="0.2">
      <c r="B71" s="141"/>
      <c r="C71" s="7"/>
      <c r="D71" s="87"/>
      <c r="E71" s="7"/>
      <c r="F71" s="87"/>
      <c r="G71" s="7"/>
      <c r="H71" s="7"/>
      <c r="I71" s="7"/>
      <c r="J71" s="7"/>
      <c r="K71" s="158"/>
      <c r="L71"/>
      <c r="M71"/>
    </row>
    <row r="72" spans="2:13" ht="16" x14ac:dyDescent="0.2">
      <c r="B72" s="141"/>
      <c r="C72" s="7"/>
      <c r="D72" s="87"/>
      <c r="E72" s="7"/>
      <c r="F72" s="87"/>
      <c r="G72" s="7"/>
      <c r="H72" s="7"/>
      <c r="I72" s="7"/>
      <c r="J72" s="7"/>
      <c r="K72" s="158"/>
      <c r="L72"/>
      <c r="M72"/>
    </row>
    <row r="73" spans="2:13" ht="16" x14ac:dyDescent="0.2">
      <c r="B73" s="141"/>
      <c r="C73" s="7"/>
      <c r="D73" s="87"/>
      <c r="E73" s="7"/>
      <c r="F73" s="87"/>
      <c r="G73" s="7"/>
      <c r="H73" s="7"/>
      <c r="I73" s="7"/>
      <c r="J73" s="7"/>
      <c r="K73" s="158"/>
      <c r="L73"/>
      <c r="M73"/>
    </row>
    <row r="74" spans="2:13" ht="16" x14ac:dyDescent="0.2">
      <c r="B74" s="141"/>
      <c r="C74" s="7"/>
      <c r="D74" s="87"/>
      <c r="E74" s="7"/>
      <c r="F74" s="87"/>
      <c r="G74" s="7"/>
      <c r="H74" s="7"/>
      <c r="I74" s="7"/>
      <c r="J74" s="7"/>
      <c r="K74" s="158"/>
      <c r="L74"/>
      <c r="M74"/>
    </row>
    <row r="75" spans="2:13" ht="16" x14ac:dyDescent="0.2">
      <c r="B75" s="141"/>
      <c r="C75" s="7"/>
      <c r="D75" s="87"/>
      <c r="E75" s="7"/>
      <c r="F75" s="87"/>
      <c r="G75" s="7"/>
      <c r="H75" s="7"/>
      <c r="I75" s="7"/>
      <c r="J75" s="7"/>
      <c r="K75" s="158"/>
      <c r="L75"/>
      <c r="M75"/>
    </row>
    <row r="76" spans="2:13" ht="16" x14ac:dyDescent="0.2">
      <c r="B76" s="141"/>
      <c r="C76" s="7"/>
      <c r="D76" s="87"/>
      <c r="E76" s="7"/>
      <c r="F76" s="87"/>
      <c r="G76" s="7"/>
      <c r="H76" s="7"/>
      <c r="I76" s="7"/>
      <c r="J76" s="7"/>
      <c r="K76" s="6"/>
      <c r="L76"/>
      <c r="M76"/>
    </row>
    <row r="77" spans="2:13" ht="16" x14ac:dyDescent="0.2">
      <c r="B77" s="141"/>
      <c r="C77" s="7"/>
      <c r="D77" s="87"/>
      <c r="E77" s="7"/>
      <c r="F77" s="87"/>
      <c r="G77" s="7"/>
      <c r="H77" s="7"/>
      <c r="I77" s="7"/>
      <c r="J77" s="7"/>
      <c r="K77" s="6"/>
      <c r="L77"/>
      <c r="M77"/>
    </row>
    <row r="78" spans="2:13" ht="16" x14ac:dyDescent="0.2">
      <c r="B78" s="141"/>
      <c r="C78" s="144"/>
      <c r="D78" s="144"/>
      <c r="E78" s="144"/>
      <c r="F78" s="144"/>
      <c r="G78" s="144"/>
      <c r="H78" s="144"/>
      <c r="I78" s="144"/>
      <c r="J78" s="144"/>
      <c r="K78" s="6"/>
      <c r="L78"/>
      <c r="M78"/>
    </row>
    <row r="79" spans="2:13" ht="16" x14ac:dyDescent="0.2">
      <c r="B79" s="141"/>
      <c r="C79" s="7"/>
      <c r="D79" s="87"/>
      <c r="E79" s="7"/>
      <c r="F79" s="87"/>
      <c r="G79" s="7"/>
      <c r="H79" s="7"/>
      <c r="I79" s="7"/>
      <c r="J79" s="7"/>
      <c r="K79" s="6"/>
      <c r="L79"/>
      <c r="M79"/>
    </row>
    <row r="80" spans="2:13" ht="16" x14ac:dyDescent="0.2">
      <c r="B80" s="141"/>
      <c r="C80" s="7"/>
      <c r="D80" s="87"/>
      <c r="E80" s="7"/>
      <c r="F80" s="87"/>
      <c r="G80" s="7"/>
      <c r="H80" s="7"/>
      <c r="I80" s="7"/>
      <c r="J80" s="7"/>
      <c r="K80" s="6"/>
      <c r="L80"/>
      <c r="M80"/>
    </row>
    <row r="81" spans="2:13" ht="16" x14ac:dyDescent="0.2">
      <c r="B81" s="141"/>
      <c r="C81" s="7"/>
      <c r="D81" s="87"/>
      <c r="E81" s="7"/>
      <c r="F81" s="87"/>
      <c r="G81" s="7"/>
      <c r="H81" s="7"/>
      <c r="I81" s="7"/>
      <c r="J81" s="7"/>
      <c r="K81" s="6"/>
      <c r="L81"/>
      <c r="M81"/>
    </row>
    <row r="82" spans="2:13" ht="16" x14ac:dyDescent="0.2">
      <c r="B82" s="141"/>
      <c r="C82" s="7"/>
      <c r="D82" s="87"/>
      <c r="E82" s="7"/>
      <c r="F82" s="87"/>
      <c r="G82" s="7"/>
      <c r="H82" s="7"/>
      <c r="I82" s="7"/>
      <c r="J82" s="7"/>
      <c r="K82" s="6"/>
      <c r="L82"/>
      <c r="M82"/>
    </row>
    <row r="83" spans="2:13" ht="16" x14ac:dyDescent="0.2">
      <c r="B83" s="141"/>
      <c r="C83" s="7"/>
      <c r="D83" s="87"/>
      <c r="E83" s="7"/>
      <c r="F83" s="87"/>
      <c r="G83" s="7"/>
      <c r="H83" s="7"/>
      <c r="I83" s="7"/>
      <c r="J83" s="7"/>
      <c r="K83" s="6"/>
      <c r="L83"/>
      <c r="M83"/>
    </row>
    <row r="84" spans="2:13" ht="16" x14ac:dyDescent="0.2">
      <c r="B84" s="141"/>
      <c r="C84" s="7"/>
      <c r="D84" s="87"/>
      <c r="E84" s="7"/>
      <c r="F84" s="87"/>
      <c r="G84" s="7"/>
      <c r="H84" s="7"/>
      <c r="I84" s="7"/>
      <c r="J84" s="7"/>
      <c r="K84" s="6"/>
      <c r="L84"/>
      <c r="M84"/>
    </row>
    <row r="85" spans="2:13" ht="16" x14ac:dyDescent="0.2">
      <c r="B85" s="141"/>
      <c r="C85" s="7"/>
      <c r="D85" s="7"/>
      <c r="E85" s="7"/>
      <c r="F85" s="87"/>
      <c r="G85" s="7"/>
      <c r="H85" s="7"/>
      <c r="I85" s="7"/>
      <c r="J85" s="7"/>
      <c r="K85" s="6"/>
      <c r="L85"/>
      <c r="M85"/>
    </row>
    <row r="86" spans="2:13" ht="16" x14ac:dyDescent="0.2">
      <c r="B86" s="141"/>
      <c r="C86" s="144"/>
      <c r="D86" s="144"/>
      <c r="E86" s="144"/>
      <c r="F86" s="144"/>
      <c r="G86" s="144"/>
      <c r="H86" s="144"/>
      <c r="I86" s="144"/>
      <c r="J86" s="144"/>
      <c r="K86" s="6"/>
      <c r="L86"/>
      <c r="M86"/>
    </row>
    <row r="87" spans="2:13" ht="16" x14ac:dyDescent="0.2">
      <c r="B87" s="141"/>
      <c r="C87" s="7"/>
      <c r="D87" s="87"/>
      <c r="E87" s="7"/>
      <c r="F87" s="87"/>
      <c r="G87" s="7"/>
      <c r="H87" s="7"/>
      <c r="I87" s="7"/>
      <c r="J87" s="7"/>
      <c r="K87" s="6"/>
      <c r="L87"/>
      <c r="M87"/>
    </row>
    <row r="88" spans="2:13" ht="16" x14ac:dyDescent="0.2">
      <c r="B88" s="141"/>
      <c r="C88" s="7"/>
      <c r="D88" s="87"/>
      <c r="E88" s="7"/>
      <c r="F88" s="87"/>
      <c r="G88" s="7"/>
      <c r="H88" s="7"/>
      <c r="I88" s="7"/>
      <c r="J88" s="7"/>
      <c r="K88" s="6"/>
      <c r="L88"/>
      <c r="M88"/>
    </row>
    <row r="89" spans="2:13" ht="16" x14ac:dyDescent="0.2">
      <c r="B89" s="141"/>
      <c r="C89" s="7"/>
      <c r="D89" s="87"/>
      <c r="E89" s="7"/>
      <c r="F89" s="87"/>
      <c r="G89" s="7"/>
      <c r="H89" s="7"/>
      <c r="I89" s="7"/>
      <c r="J89" s="7"/>
      <c r="K89" s="6"/>
      <c r="L89"/>
      <c r="M89"/>
    </row>
    <row r="90" spans="2:13" ht="16" x14ac:dyDescent="0.2">
      <c r="B90" s="141"/>
      <c r="C90" s="7"/>
      <c r="D90" s="87"/>
      <c r="E90" s="7"/>
      <c r="F90" s="87"/>
      <c r="G90" s="7"/>
      <c r="H90" s="7"/>
      <c r="I90" s="7"/>
      <c r="J90" s="7"/>
      <c r="K90" s="6"/>
      <c r="L90"/>
      <c r="M90"/>
    </row>
    <row r="91" spans="2:13" ht="16" x14ac:dyDescent="0.2">
      <c r="B91" s="141"/>
      <c r="C91" s="7"/>
      <c r="D91" s="87"/>
      <c r="E91" s="7"/>
      <c r="F91" s="87"/>
      <c r="G91" s="7"/>
      <c r="H91" s="7"/>
      <c r="I91" s="7"/>
      <c r="J91" s="7"/>
      <c r="K91" s="6"/>
      <c r="L91"/>
      <c r="M91"/>
    </row>
    <row r="92" spans="2:13" ht="16" x14ac:dyDescent="0.2">
      <c r="B92" s="141"/>
      <c r="C92" s="7"/>
      <c r="D92" s="87"/>
      <c r="E92" s="7"/>
      <c r="F92" s="87"/>
      <c r="G92" s="7"/>
      <c r="H92" s="7"/>
      <c r="I92" s="7"/>
      <c r="J92" s="7"/>
      <c r="K92" s="6"/>
      <c r="L92"/>
      <c r="M92"/>
    </row>
    <row r="93" spans="2:13" ht="16" x14ac:dyDescent="0.2">
      <c r="B93" s="141"/>
      <c r="C93" s="7"/>
      <c r="D93" s="87"/>
      <c r="E93" s="7"/>
      <c r="F93" s="87"/>
      <c r="G93" s="7"/>
      <c r="H93" s="7"/>
      <c r="I93" s="7"/>
      <c r="J93" s="7"/>
      <c r="K93" s="6"/>
      <c r="L93"/>
      <c r="M93"/>
    </row>
    <row r="94" spans="2:13" ht="16" x14ac:dyDescent="0.2">
      <c r="B94" s="141"/>
      <c r="C94" s="144"/>
      <c r="D94" s="144"/>
      <c r="E94" s="144"/>
      <c r="F94" s="144"/>
      <c r="G94" s="144"/>
      <c r="H94" s="144"/>
      <c r="I94" s="144"/>
      <c r="J94" s="144"/>
      <c r="K94" s="6"/>
      <c r="L94"/>
      <c r="M94"/>
    </row>
    <row r="95" spans="2:13" ht="16" x14ac:dyDescent="0.2">
      <c r="B95" s="141"/>
      <c r="C95" s="7"/>
      <c r="D95" s="87"/>
      <c r="E95" s="7"/>
      <c r="F95" s="87"/>
      <c r="G95" s="7"/>
      <c r="H95" s="7"/>
      <c r="I95" s="7"/>
      <c r="J95" s="7"/>
      <c r="K95" s="6"/>
      <c r="L95"/>
      <c r="M95"/>
    </row>
    <row r="96" spans="2:13" ht="16" x14ac:dyDescent="0.2">
      <c r="B96" s="141"/>
      <c r="C96" s="7"/>
      <c r="D96" s="87"/>
      <c r="E96" s="7"/>
      <c r="F96" s="87"/>
      <c r="G96" s="7"/>
      <c r="H96" s="7"/>
      <c r="I96" s="7"/>
      <c r="J96" s="7"/>
      <c r="K96" s="6"/>
      <c r="L96"/>
      <c r="M96"/>
    </row>
    <row r="97" spans="2:13" ht="16" x14ac:dyDescent="0.2">
      <c r="B97" s="141"/>
      <c r="C97" s="7"/>
      <c r="D97" s="87"/>
      <c r="E97" s="7"/>
      <c r="F97" s="87"/>
      <c r="G97" s="7"/>
      <c r="H97" s="7"/>
      <c r="I97" s="7"/>
      <c r="J97" s="7"/>
      <c r="K97" s="6"/>
      <c r="L97"/>
      <c r="M97"/>
    </row>
    <row r="98" spans="2:13" ht="16" x14ac:dyDescent="0.2">
      <c r="B98" s="141"/>
      <c r="C98" s="7"/>
      <c r="D98" s="87"/>
      <c r="E98" s="7"/>
      <c r="F98" s="87"/>
      <c r="G98" s="7"/>
      <c r="H98" s="7"/>
      <c r="I98" s="7"/>
      <c r="J98" s="7"/>
      <c r="K98" s="6"/>
      <c r="L98"/>
      <c r="M98"/>
    </row>
    <row r="99" spans="2:13" ht="16" x14ac:dyDescent="0.2">
      <c r="B99" s="141"/>
      <c r="C99" s="7"/>
      <c r="D99" s="7"/>
      <c r="E99" s="7"/>
      <c r="F99" s="87"/>
      <c r="G99" s="7"/>
      <c r="H99" s="7"/>
      <c r="I99" s="7"/>
      <c r="J99" s="7"/>
      <c r="K99" s="6"/>
      <c r="L99"/>
      <c r="M99"/>
    </row>
    <row r="100" spans="2:13" ht="16" x14ac:dyDescent="0.2">
      <c r="B100" s="141"/>
      <c r="C100" s="7"/>
      <c r="D100" s="7"/>
      <c r="E100" s="7"/>
      <c r="F100" s="87"/>
      <c r="G100" s="7"/>
      <c r="H100" s="7"/>
      <c r="I100" s="7"/>
      <c r="J100" s="7"/>
      <c r="K100" s="6"/>
      <c r="L100"/>
      <c r="M100"/>
    </row>
    <row r="101" spans="2:13" ht="16" x14ac:dyDescent="0.2">
      <c r="B101" s="141"/>
      <c r="C101" s="7"/>
      <c r="D101" s="7"/>
      <c r="E101" s="7"/>
      <c r="F101" s="87"/>
      <c r="G101" s="7"/>
      <c r="H101" s="7"/>
      <c r="I101" s="7"/>
      <c r="J101" s="7"/>
      <c r="K101" s="6"/>
      <c r="L101"/>
      <c r="M101"/>
    </row>
    <row r="102" spans="2:13" ht="16" x14ac:dyDescent="0.2">
      <c r="B102" s="141"/>
      <c r="C102" s="144"/>
      <c r="D102" s="144"/>
      <c r="E102" s="144"/>
      <c r="F102" s="144"/>
      <c r="G102" s="144"/>
      <c r="H102" s="144"/>
      <c r="I102" s="144"/>
      <c r="J102" s="144"/>
      <c r="K102" s="6"/>
      <c r="L102"/>
      <c r="M102"/>
    </row>
    <row r="103" spans="2:13" ht="16" x14ac:dyDescent="0.2">
      <c r="B103" s="141"/>
      <c r="C103" s="7"/>
      <c r="D103" s="87"/>
      <c r="E103" s="7"/>
      <c r="F103" s="87"/>
      <c r="G103" s="7"/>
      <c r="H103" s="7"/>
      <c r="I103" s="7"/>
      <c r="J103" s="7"/>
      <c r="K103" s="6"/>
      <c r="L103"/>
      <c r="M103"/>
    </row>
    <row r="104" spans="2:13" ht="16" x14ac:dyDescent="0.2">
      <c r="B104" s="141"/>
      <c r="C104" s="7"/>
      <c r="D104" s="87"/>
      <c r="E104" s="7"/>
      <c r="F104" s="87"/>
      <c r="G104" s="7"/>
      <c r="H104" s="7"/>
      <c r="I104" s="7"/>
      <c r="J104" s="7"/>
      <c r="K104" s="6"/>
      <c r="L104"/>
      <c r="M104"/>
    </row>
    <row r="105" spans="2:13" ht="16" x14ac:dyDescent="0.2">
      <c r="B105" s="141"/>
      <c r="C105" s="7"/>
      <c r="D105" s="87"/>
      <c r="E105" s="7"/>
      <c r="F105" s="87"/>
      <c r="G105" s="7"/>
      <c r="H105" s="7"/>
      <c r="I105" s="7"/>
      <c r="J105" s="7"/>
      <c r="K105" s="6"/>
      <c r="L105"/>
      <c r="M105"/>
    </row>
    <row r="106" spans="2:13" ht="16" x14ac:dyDescent="0.2">
      <c r="B106" s="141"/>
      <c r="C106" s="7"/>
      <c r="D106" s="87"/>
      <c r="E106" s="7"/>
      <c r="F106" s="87"/>
      <c r="G106" s="7"/>
      <c r="H106" s="7"/>
      <c r="I106" s="7"/>
      <c r="J106" s="7"/>
      <c r="K106" s="6"/>
      <c r="L106"/>
      <c r="M106"/>
    </row>
    <row r="107" spans="2:13" ht="16" x14ac:dyDescent="0.2">
      <c r="B107" s="141"/>
      <c r="C107" s="7"/>
      <c r="D107" s="7"/>
      <c r="E107" s="7"/>
      <c r="F107" s="87"/>
      <c r="G107" s="7"/>
      <c r="H107" s="7"/>
      <c r="I107" s="7"/>
      <c r="J107" s="7"/>
      <c r="K107" s="6"/>
      <c r="L107"/>
      <c r="M107"/>
    </row>
    <row r="108" spans="2:13" ht="16" x14ac:dyDescent="0.2">
      <c r="B108" s="141"/>
      <c r="C108" s="7"/>
      <c r="D108" s="7"/>
      <c r="E108" s="7"/>
      <c r="F108" s="7"/>
      <c r="G108" s="7"/>
      <c r="H108" s="7"/>
      <c r="I108" s="7"/>
      <c r="J108" s="7"/>
      <c r="K108" s="6"/>
      <c r="L108"/>
      <c r="M108"/>
    </row>
    <row r="109" spans="2:13" ht="16" x14ac:dyDescent="0.2">
      <c r="B109" s="141"/>
      <c r="C109" s="7"/>
      <c r="D109" s="7"/>
      <c r="E109" s="7"/>
      <c r="F109" s="7"/>
      <c r="G109" s="7"/>
      <c r="H109" s="7"/>
      <c r="I109" s="7"/>
      <c r="J109" s="7"/>
      <c r="K109" s="6"/>
      <c r="L109"/>
      <c r="M109"/>
    </row>
    <row r="110" spans="2:13" ht="16" x14ac:dyDescent="0.2">
      <c r="B110" s="141"/>
      <c r="C110" s="7"/>
      <c r="D110" s="7"/>
      <c r="E110" s="7"/>
      <c r="F110" s="7"/>
      <c r="G110" s="7"/>
      <c r="H110" s="7"/>
      <c r="I110" s="7"/>
      <c r="J110" s="7"/>
      <c r="K110" s="6"/>
      <c r="L110"/>
      <c r="M110"/>
    </row>
    <row r="111" spans="2:13" ht="16" x14ac:dyDescent="0.2">
      <c r="B111" s="141"/>
      <c r="C111" s="7"/>
      <c r="D111" s="7"/>
      <c r="E111" s="7"/>
      <c r="F111" s="7"/>
      <c r="G111" s="7"/>
      <c r="H111" s="7"/>
      <c r="I111" s="7"/>
      <c r="J111" s="7"/>
      <c r="K111" s="6"/>
      <c r="L111"/>
      <c r="M111"/>
    </row>
    <row r="112" spans="2:13" ht="16" x14ac:dyDescent="0.2">
      <c r="B112" s="141"/>
      <c r="C112" s="7"/>
      <c r="D112" s="87"/>
      <c r="E112" s="7"/>
      <c r="F112" s="87"/>
      <c r="G112" s="7"/>
      <c r="H112" s="7"/>
      <c r="I112" s="7"/>
      <c r="J112" s="7"/>
      <c r="K112" s="6"/>
      <c r="L112"/>
      <c r="M112"/>
    </row>
    <row r="113" spans="2:13" ht="16" x14ac:dyDescent="0.2">
      <c r="B113" s="141"/>
      <c r="C113" s="7"/>
      <c r="D113" s="87"/>
      <c r="E113" s="7"/>
      <c r="F113" s="87"/>
      <c r="G113" s="7"/>
      <c r="H113" s="7"/>
      <c r="I113" s="7"/>
      <c r="J113" s="7"/>
      <c r="K113" s="6"/>
      <c r="L113"/>
      <c r="M113"/>
    </row>
    <row r="114" spans="2:13" ht="16" x14ac:dyDescent="0.2">
      <c r="B114" s="141"/>
      <c r="C114" s="7"/>
      <c r="D114" s="87"/>
      <c r="E114" s="7"/>
      <c r="F114" s="87"/>
      <c r="G114" s="7"/>
      <c r="H114" s="7"/>
      <c r="I114" s="7"/>
      <c r="J114" s="7"/>
      <c r="K114" s="6"/>
      <c r="L114"/>
      <c r="M114"/>
    </row>
    <row r="115" spans="2:13" ht="16" x14ac:dyDescent="0.2">
      <c r="B115" s="141"/>
      <c r="C115" s="7"/>
      <c r="D115" s="87"/>
      <c r="E115" s="7"/>
      <c r="F115" s="87"/>
      <c r="G115" s="7"/>
      <c r="H115" s="7"/>
      <c r="I115" s="7"/>
      <c r="J115" s="7"/>
      <c r="K115" s="6"/>
      <c r="L115"/>
      <c r="M115"/>
    </row>
    <row r="116" spans="2:13" ht="16" x14ac:dyDescent="0.2">
      <c r="B116" s="141"/>
      <c r="C116" s="7"/>
      <c r="D116" s="87"/>
      <c r="E116" s="7"/>
      <c r="F116" s="87"/>
      <c r="G116" s="7"/>
      <c r="H116" s="7"/>
      <c r="I116" s="7"/>
      <c r="J116" s="7"/>
      <c r="K116" s="6"/>
      <c r="L116"/>
      <c r="M116"/>
    </row>
    <row r="117" spans="2:13" ht="16" x14ac:dyDescent="0.2">
      <c r="B117" s="141"/>
      <c r="C117" s="7"/>
      <c r="D117" s="87"/>
      <c r="E117" s="7"/>
      <c r="F117" s="87"/>
      <c r="G117" s="7"/>
      <c r="H117" s="7"/>
      <c r="I117" s="7"/>
      <c r="J117" s="7"/>
      <c r="K117" s="6"/>
      <c r="L117"/>
      <c r="M117"/>
    </row>
    <row r="118" spans="2:13" ht="16" x14ac:dyDescent="0.2">
      <c r="B118" s="141"/>
      <c r="C118" s="7"/>
      <c r="D118" s="87"/>
      <c r="E118" s="7"/>
      <c r="F118" s="87"/>
      <c r="G118" s="7"/>
      <c r="H118" s="7"/>
      <c r="I118" s="7"/>
      <c r="J118" s="7"/>
      <c r="K118" s="6"/>
      <c r="L118"/>
      <c r="M118"/>
    </row>
    <row r="119" spans="2:13" ht="16" x14ac:dyDescent="0.2">
      <c r="B119" s="141"/>
      <c r="C119" s="7"/>
      <c r="D119" s="87"/>
      <c r="E119" s="7"/>
      <c r="F119" s="87"/>
      <c r="G119" s="7"/>
      <c r="H119" s="7"/>
      <c r="I119" s="7"/>
      <c r="J119" s="7"/>
      <c r="K119" s="6"/>
      <c r="L119"/>
      <c r="M119"/>
    </row>
    <row r="120" spans="2:13" ht="16" x14ac:dyDescent="0.2">
      <c r="B120" s="141"/>
      <c r="C120" s="7"/>
      <c r="D120" s="87"/>
      <c r="E120" s="7"/>
      <c r="F120" s="87"/>
      <c r="G120" s="7"/>
      <c r="H120" s="7"/>
      <c r="I120" s="7"/>
      <c r="J120" s="7"/>
      <c r="K120" s="6"/>
      <c r="L120"/>
      <c r="M120"/>
    </row>
    <row r="121" spans="2:13" ht="16" x14ac:dyDescent="0.2">
      <c r="B121" s="141"/>
      <c r="C121" s="7"/>
      <c r="D121" s="87"/>
      <c r="E121" s="7"/>
      <c r="F121" s="87"/>
      <c r="G121" s="7"/>
      <c r="H121" s="7"/>
      <c r="I121" s="7"/>
      <c r="J121" s="7"/>
      <c r="K121" s="6"/>
      <c r="L121"/>
      <c r="M121"/>
    </row>
    <row r="122" spans="2:13" ht="16" x14ac:dyDescent="0.2">
      <c r="B122" s="141"/>
      <c r="C122" s="7"/>
      <c r="D122" s="7"/>
      <c r="E122" s="7"/>
      <c r="F122" s="7"/>
      <c r="G122" s="7"/>
      <c r="H122" s="7"/>
      <c r="I122" s="7"/>
      <c r="J122" s="7"/>
      <c r="K122" s="6"/>
      <c r="L122"/>
      <c r="M122"/>
    </row>
    <row r="123" spans="2:13" ht="16" x14ac:dyDescent="0.2">
      <c r="B123" s="141"/>
      <c r="C123" s="7"/>
      <c r="D123" s="7"/>
      <c r="E123" s="7"/>
      <c r="F123" s="7"/>
      <c r="G123" s="7"/>
      <c r="H123" s="7"/>
      <c r="I123" s="7"/>
      <c r="J123" s="7"/>
      <c r="K123" s="6"/>
      <c r="L123"/>
      <c r="M123"/>
    </row>
    <row r="124" spans="2:13" ht="16" x14ac:dyDescent="0.2">
      <c r="B124" s="141"/>
      <c r="C124" s="7"/>
      <c r="D124" s="7"/>
      <c r="E124" s="7"/>
      <c r="F124" s="7"/>
      <c r="G124" s="7"/>
      <c r="H124" s="7"/>
      <c r="I124" s="7"/>
      <c r="J124" s="7"/>
      <c r="K124" s="6"/>
      <c r="L124"/>
      <c r="M124"/>
    </row>
    <row r="125" spans="2:13" ht="16" x14ac:dyDescent="0.2">
      <c r="B125" s="141"/>
      <c r="C125" s="7"/>
      <c r="D125" s="7"/>
      <c r="E125" s="7"/>
      <c r="F125" s="7"/>
      <c r="G125" s="7"/>
      <c r="H125" s="7"/>
      <c r="I125" s="7"/>
      <c r="J125" s="7"/>
      <c r="K125" s="6"/>
      <c r="L125"/>
      <c r="M125"/>
    </row>
    <row r="126" spans="2:13" ht="16" x14ac:dyDescent="0.2">
      <c r="B126" s="141"/>
      <c r="C126" s="7"/>
      <c r="D126" s="7"/>
      <c r="E126" s="7"/>
      <c r="F126" s="7"/>
      <c r="G126" s="7"/>
      <c r="H126" s="7"/>
      <c r="I126" s="7"/>
      <c r="J126" s="7"/>
      <c r="K126" s="6"/>
      <c r="L126"/>
      <c r="M126"/>
    </row>
    <row r="127" spans="2:13" ht="16" x14ac:dyDescent="0.2">
      <c r="B127" s="141"/>
      <c r="C127" s="7"/>
      <c r="D127" s="7"/>
      <c r="E127" s="7"/>
      <c r="F127" s="7"/>
      <c r="G127" s="7"/>
      <c r="H127" s="7"/>
      <c r="I127" s="7"/>
      <c r="J127" s="7"/>
      <c r="K127" s="119"/>
      <c r="L127"/>
      <c r="M127"/>
    </row>
    <row r="128" spans="2:13" ht="16" x14ac:dyDescent="0.2">
      <c r="B128" s="141"/>
      <c r="C128" s="7"/>
      <c r="D128" s="7"/>
      <c r="E128" s="7"/>
      <c r="F128" s="7"/>
      <c r="G128" s="7"/>
      <c r="H128" s="7"/>
      <c r="I128" s="7"/>
      <c r="J128" s="7"/>
      <c r="K128" s="6"/>
      <c r="L128"/>
      <c r="M128"/>
    </row>
    <row r="129" spans="2:13" ht="16" x14ac:dyDescent="0.2">
      <c r="B129" s="141"/>
      <c r="C129" s="7"/>
      <c r="D129" s="7"/>
      <c r="E129" s="7"/>
      <c r="F129" s="7"/>
      <c r="G129" s="7"/>
      <c r="H129" s="7"/>
      <c r="I129" s="7"/>
      <c r="J129" s="7"/>
      <c r="K129" s="6"/>
      <c r="L129"/>
      <c r="M129"/>
    </row>
    <row r="130" spans="2:13" ht="16" x14ac:dyDescent="0.2">
      <c r="B130" s="141"/>
      <c r="C130" s="7"/>
      <c r="D130" s="7"/>
      <c r="E130" s="7"/>
      <c r="F130" s="7"/>
      <c r="G130" s="7"/>
      <c r="H130" s="7"/>
      <c r="I130" s="7"/>
      <c r="J130" s="7"/>
      <c r="K130" s="6"/>
      <c r="L130"/>
      <c r="M130"/>
    </row>
    <row r="131" spans="2:13" ht="16" x14ac:dyDescent="0.2">
      <c r="B131" s="141"/>
      <c r="C131" s="7"/>
      <c r="D131" s="7"/>
      <c r="E131" s="7"/>
      <c r="F131" s="7"/>
      <c r="G131" s="7"/>
      <c r="H131" s="7"/>
      <c r="I131" s="7"/>
      <c r="J131" s="7"/>
      <c r="K131" s="6"/>
      <c r="L131"/>
      <c r="M131"/>
    </row>
    <row r="132" spans="2:13" ht="16" x14ac:dyDescent="0.2">
      <c r="B132" s="141"/>
      <c r="C132" s="7"/>
      <c r="D132" s="7"/>
      <c r="E132" s="7"/>
      <c r="F132" s="7"/>
      <c r="G132" s="7"/>
      <c r="H132" s="7"/>
      <c r="I132" s="7"/>
      <c r="J132" s="7"/>
      <c r="K132" s="6"/>
      <c r="L132"/>
      <c r="M132"/>
    </row>
    <row r="133" spans="2:13" ht="16" x14ac:dyDescent="0.2">
      <c r="B133" s="141"/>
      <c r="C133" s="7"/>
      <c r="D133" s="7"/>
      <c r="E133" s="7"/>
      <c r="F133" s="7"/>
      <c r="G133" s="7"/>
      <c r="H133" s="7"/>
      <c r="I133" s="7"/>
      <c r="J133" s="7"/>
      <c r="K133" s="6"/>
      <c r="L133"/>
      <c r="M133"/>
    </row>
    <row r="134" spans="2:13" ht="16" x14ac:dyDescent="0.2">
      <c r="B134" s="141"/>
      <c r="C134" s="7"/>
      <c r="D134" s="87"/>
      <c r="E134" s="7"/>
      <c r="F134" s="87"/>
      <c r="G134" s="7"/>
      <c r="H134" s="7"/>
      <c r="I134" s="7"/>
      <c r="J134" s="7"/>
      <c r="K134" s="6"/>
      <c r="L134"/>
      <c r="M134"/>
    </row>
    <row r="135" spans="2:13" ht="16" x14ac:dyDescent="0.2">
      <c r="B135" s="141"/>
      <c r="C135" s="7"/>
      <c r="D135" s="87"/>
      <c r="E135" s="7"/>
      <c r="F135" s="87"/>
      <c r="G135" s="7"/>
      <c r="H135" s="7"/>
      <c r="I135" s="7"/>
      <c r="J135" s="7"/>
      <c r="K135" s="6"/>
      <c r="L135"/>
      <c r="M135"/>
    </row>
    <row r="136" spans="2:13" ht="16" x14ac:dyDescent="0.2">
      <c r="B136" s="141"/>
      <c r="C136" s="7"/>
      <c r="D136" s="87"/>
      <c r="E136" s="7"/>
      <c r="F136" s="87"/>
      <c r="G136" s="7"/>
      <c r="H136" s="7"/>
      <c r="I136" s="7"/>
      <c r="J136" s="7"/>
      <c r="K136" s="6"/>
      <c r="L136"/>
      <c r="M136"/>
    </row>
    <row r="137" spans="2:13" ht="16" x14ac:dyDescent="0.2">
      <c r="B137" s="141"/>
      <c r="C137" s="7"/>
      <c r="D137" s="87"/>
      <c r="E137" s="7"/>
      <c r="F137" s="87"/>
      <c r="G137" s="7"/>
      <c r="H137" s="7"/>
      <c r="I137" s="7"/>
      <c r="J137" s="7"/>
      <c r="K137" s="6"/>
      <c r="L137"/>
      <c r="M137"/>
    </row>
    <row r="138" spans="2:13" ht="16" x14ac:dyDescent="0.2">
      <c r="B138" s="141"/>
      <c r="C138" s="7"/>
      <c r="D138" s="7"/>
      <c r="E138" s="7"/>
      <c r="F138" s="7"/>
      <c r="G138" s="7"/>
      <c r="H138" s="7"/>
      <c r="I138" s="7"/>
      <c r="J138" s="7"/>
      <c r="K138" s="6"/>
      <c r="L138"/>
      <c r="M138"/>
    </row>
    <row r="139" spans="2:13" ht="16" x14ac:dyDescent="0.2">
      <c r="B139" s="141"/>
      <c r="C139" s="7"/>
      <c r="D139" s="7"/>
      <c r="E139" s="7"/>
      <c r="F139" s="7"/>
      <c r="G139" s="7"/>
      <c r="H139" s="7"/>
      <c r="I139" s="7"/>
      <c r="J139" s="7"/>
      <c r="K139" s="6"/>
      <c r="L139"/>
      <c r="M139"/>
    </row>
    <row r="140" spans="2:13" ht="16" x14ac:dyDescent="0.2">
      <c r="B140" s="141"/>
      <c r="C140" s="7"/>
      <c r="D140" s="87"/>
      <c r="E140" s="7"/>
      <c r="F140" s="87"/>
      <c r="G140" s="7"/>
      <c r="H140" s="7"/>
      <c r="I140" s="7"/>
      <c r="J140" s="7"/>
      <c r="K140" s="6"/>
      <c r="L140"/>
      <c r="M140"/>
    </row>
    <row r="141" spans="2:13" ht="16" x14ac:dyDescent="0.2">
      <c r="B141" s="141"/>
      <c r="C141" s="7"/>
      <c r="D141" s="87"/>
      <c r="E141" s="7"/>
      <c r="F141" s="87"/>
      <c r="G141" s="7"/>
      <c r="H141" s="7"/>
      <c r="I141" s="7"/>
      <c r="J141" s="7"/>
      <c r="K141" s="6"/>
      <c r="L141"/>
      <c r="M141"/>
    </row>
    <row r="142" spans="2:13" ht="16" x14ac:dyDescent="0.2">
      <c r="B142" s="141"/>
      <c r="C142" s="7"/>
      <c r="D142" s="87"/>
      <c r="E142" s="7"/>
      <c r="F142" s="87"/>
      <c r="G142" s="7"/>
      <c r="H142" s="7"/>
      <c r="I142" s="7"/>
      <c r="J142" s="7"/>
      <c r="K142" s="6"/>
      <c r="L142"/>
      <c r="M142"/>
    </row>
    <row r="143" spans="2:13" ht="16" x14ac:dyDescent="0.2">
      <c r="B143" s="141"/>
      <c r="C143" s="7"/>
      <c r="D143" s="87"/>
      <c r="E143" s="7"/>
      <c r="F143" s="87"/>
      <c r="G143" s="7"/>
      <c r="H143" s="7"/>
      <c r="I143" s="7"/>
      <c r="J143" s="7"/>
      <c r="K143" s="6"/>
      <c r="L143"/>
      <c r="M143"/>
    </row>
    <row r="144" spans="2:13" ht="16" x14ac:dyDescent="0.2">
      <c r="B144" s="141"/>
      <c r="C144" s="7"/>
      <c r="D144" s="7"/>
      <c r="E144" s="7"/>
      <c r="F144" s="7"/>
      <c r="G144" s="7"/>
      <c r="H144" s="7"/>
      <c r="I144" s="7"/>
      <c r="J144" s="7"/>
      <c r="K144" s="6"/>
      <c r="L144"/>
      <c r="M144"/>
    </row>
    <row r="145" spans="2:13" ht="16" x14ac:dyDescent="0.2">
      <c r="B145" s="141"/>
      <c r="C145" s="7"/>
      <c r="D145" s="7"/>
      <c r="E145" s="7"/>
      <c r="F145" s="7"/>
      <c r="G145" s="7"/>
      <c r="H145" s="7"/>
      <c r="I145" s="7"/>
      <c r="J145" s="7"/>
      <c r="K145" s="6"/>
      <c r="L145"/>
      <c r="M145"/>
    </row>
    <row r="146" spans="2:13" ht="16" x14ac:dyDescent="0.2">
      <c r="B146" s="141"/>
      <c r="C146" s="7"/>
      <c r="D146" s="87"/>
      <c r="E146" s="7"/>
      <c r="F146" s="7"/>
      <c r="G146" s="7"/>
      <c r="H146" s="7"/>
      <c r="I146" s="7"/>
      <c r="J146" s="7"/>
      <c r="K146" s="6"/>
      <c r="L146"/>
      <c r="M146"/>
    </row>
    <row r="147" spans="2:13" ht="16" x14ac:dyDescent="0.2">
      <c r="B147" s="141"/>
      <c r="C147" s="7"/>
      <c r="D147" s="87"/>
      <c r="E147" s="7"/>
      <c r="F147" s="7"/>
      <c r="G147" s="7"/>
      <c r="H147" s="7"/>
      <c r="I147" s="7"/>
      <c r="J147" s="7"/>
      <c r="K147" s="6"/>
      <c r="L147"/>
      <c r="M147"/>
    </row>
    <row r="148" spans="2:13" ht="16" x14ac:dyDescent="0.2">
      <c r="B148" s="141"/>
      <c r="C148" s="7"/>
      <c r="D148" s="87"/>
      <c r="E148" s="7"/>
      <c r="F148" s="7"/>
      <c r="G148" s="7"/>
      <c r="H148" s="7"/>
      <c r="I148" s="7"/>
      <c r="J148" s="7"/>
      <c r="K148" s="6"/>
      <c r="L148"/>
      <c r="M148"/>
    </row>
    <row r="149" spans="2:13" ht="16" x14ac:dyDescent="0.2">
      <c r="B149" s="141"/>
      <c r="C149" s="7"/>
      <c r="D149" s="87"/>
      <c r="E149" s="7"/>
      <c r="F149" s="7"/>
      <c r="G149" s="7"/>
      <c r="H149" s="7"/>
      <c r="I149" s="7"/>
      <c r="J149" s="7"/>
      <c r="K149" s="6"/>
      <c r="L149"/>
      <c r="M149"/>
    </row>
    <row r="150" spans="2:13" ht="16" x14ac:dyDescent="0.2">
      <c r="B150" s="141"/>
      <c r="C150" s="7"/>
      <c r="D150" s="7"/>
      <c r="E150" s="7"/>
      <c r="F150" s="7"/>
      <c r="G150" s="7"/>
      <c r="H150" s="7"/>
      <c r="I150" s="7"/>
      <c r="J150" s="7"/>
      <c r="K150" s="6"/>
      <c r="L150"/>
      <c r="M150"/>
    </row>
    <row r="151" spans="2:13" ht="16" x14ac:dyDescent="0.2">
      <c r="B151" s="141"/>
      <c r="C151" s="7"/>
      <c r="D151" s="7"/>
      <c r="E151" s="7"/>
      <c r="F151" s="7"/>
      <c r="G151" s="7"/>
      <c r="H151" s="7"/>
      <c r="I151" s="7"/>
      <c r="J151" s="7"/>
      <c r="K151" s="6"/>
      <c r="L151"/>
      <c r="M151"/>
    </row>
    <row r="152" spans="2:13" ht="16" x14ac:dyDescent="0.2">
      <c r="B152" s="141"/>
      <c r="C152" s="7"/>
      <c r="D152" s="87"/>
      <c r="E152" s="7"/>
      <c r="F152" s="87"/>
      <c r="G152" s="7"/>
      <c r="H152" s="7"/>
      <c r="I152" s="7"/>
      <c r="J152" s="7"/>
      <c r="K152" s="6"/>
      <c r="L152"/>
      <c r="M152"/>
    </row>
    <row r="153" spans="2:13" ht="16" x14ac:dyDescent="0.2">
      <c r="B153" s="141"/>
      <c r="C153" s="7"/>
      <c r="D153" s="87"/>
      <c r="E153" s="7"/>
      <c r="F153" s="87"/>
      <c r="G153" s="7"/>
      <c r="H153" s="7"/>
      <c r="I153" s="7"/>
      <c r="J153" s="7"/>
      <c r="K153" s="6"/>
      <c r="L153"/>
      <c r="M153"/>
    </row>
    <row r="154" spans="2:13" ht="16" x14ac:dyDescent="0.2">
      <c r="B154" s="141"/>
      <c r="C154" s="7"/>
      <c r="D154" s="87"/>
      <c r="E154" s="7"/>
      <c r="F154" s="87"/>
      <c r="G154" s="7"/>
      <c r="H154" s="7"/>
      <c r="I154" s="7"/>
      <c r="J154" s="7"/>
      <c r="K154" s="6"/>
      <c r="L154"/>
      <c r="M154"/>
    </row>
    <row r="155" spans="2:13" ht="16" x14ac:dyDescent="0.2">
      <c r="B155" s="141"/>
      <c r="C155" s="7"/>
      <c r="D155" s="87"/>
      <c r="E155" s="7"/>
      <c r="F155" s="87"/>
      <c r="G155" s="7"/>
      <c r="H155" s="7"/>
      <c r="I155" s="7"/>
      <c r="J155" s="7"/>
      <c r="K155" s="6"/>
      <c r="L155"/>
      <c r="M155"/>
    </row>
    <row r="156" spans="2:13" ht="16" x14ac:dyDescent="0.2">
      <c r="B156" s="141"/>
      <c r="C156" s="7"/>
      <c r="D156" s="7"/>
      <c r="E156" s="7"/>
      <c r="F156" s="7"/>
      <c r="G156" s="7"/>
      <c r="H156" s="7"/>
      <c r="I156" s="7"/>
      <c r="J156" s="7"/>
      <c r="K156" s="6"/>
      <c r="L156"/>
      <c r="M156"/>
    </row>
    <row r="157" spans="2:13" ht="16" x14ac:dyDescent="0.2">
      <c r="B157" s="141"/>
      <c r="C157" s="7"/>
      <c r="D157" s="7"/>
      <c r="E157" s="7"/>
      <c r="F157" s="7"/>
      <c r="G157" s="7"/>
      <c r="H157" s="7"/>
      <c r="I157" s="7"/>
      <c r="J157" s="7"/>
      <c r="K157" s="6"/>
      <c r="L157"/>
      <c r="M157"/>
    </row>
    <row r="158" spans="2:13" ht="16" x14ac:dyDescent="0.2">
      <c r="B158" s="141"/>
      <c r="C158" s="7"/>
      <c r="D158" s="7"/>
      <c r="E158" s="7"/>
      <c r="F158" s="7"/>
      <c r="G158" s="7"/>
      <c r="H158" s="7"/>
      <c r="I158" s="7"/>
      <c r="J158" s="7"/>
      <c r="K158" s="6"/>
      <c r="L158"/>
      <c r="M158"/>
    </row>
    <row r="159" spans="2:13" ht="16" x14ac:dyDescent="0.2">
      <c r="B159" s="141"/>
      <c r="C159" s="7"/>
      <c r="D159" s="7"/>
      <c r="E159" s="7"/>
      <c r="F159" s="7"/>
      <c r="G159" s="7"/>
      <c r="H159" s="7"/>
      <c r="I159" s="7"/>
      <c r="J159" s="7"/>
      <c r="K159" s="6"/>
      <c r="L159"/>
      <c r="M159"/>
    </row>
    <row r="160" spans="2:13" ht="16" x14ac:dyDescent="0.2">
      <c r="B160" s="141"/>
      <c r="C160" s="7"/>
      <c r="D160" s="7"/>
      <c r="E160" s="7"/>
      <c r="F160" s="7"/>
      <c r="G160" s="7"/>
      <c r="H160" s="7"/>
      <c r="I160" s="7"/>
      <c r="J160" s="7"/>
      <c r="K160" s="6"/>
      <c r="L160"/>
      <c r="M160"/>
    </row>
    <row r="161" spans="2:13" ht="16" x14ac:dyDescent="0.2">
      <c r="B161" s="141"/>
      <c r="C161" s="7"/>
      <c r="D161" s="7"/>
      <c r="E161" s="7"/>
      <c r="F161" s="7"/>
      <c r="G161" s="7"/>
      <c r="H161" s="7"/>
      <c r="I161" s="7"/>
      <c r="J161" s="7"/>
      <c r="K161" s="6"/>
      <c r="L161"/>
      <c r="M161"/>
    </row>
    <row r="162" spans="2:13" ht="16" x14ac:dyDescent="0.2">
      <c r="B162" s="141"/>
      <c r="C162" s="7"/>
      <c r="D162" s="7"/>
      <c r="E162" s="7"/>
      <c r="F162" s="7"/>
      <c r="G162" s="7"/>
      <c r="H162" s="7"/>
      <c r="I162" s="7"/>
      <c r="J162" s="7"/>
      <c r="K162" s="6"/>
      <c r="L162"/>
      <c r="M162"/>
    </row>
    <row r="163" spans="2:13" ht="16" x14ac:dyDescent="0.2">
      <c r="B163" s="141"/>
      <c r="C163" s="7"/>
      <c r="D163" s="7"/>
      <c r="E163" s="7"/>
      <c r="F163" s="7"/>
      <c r="G163" s="7"/>
      <c r="H163" s="7"/>
      <c r="I163" s="7"/>
      <c r="J163" s="7"/>
      <c r="K163" s="6"/>
      <c r="L163"/>
      <c r="M163"/>
    </row>
    <row r="164" spans="2:13" ht="16" x14ac:dyDescent="0.2">
      <c r="B164" s="141"/>
      <c r="C164" s="7"/>
      <c r="D164" s="7"/>
      <c r="E164" s="7"/>
      <c r="F164" s="7"/>
      <c r="G164" s="7"/>
      <c r="H164" s="7"/>
      <c r="I164" s="7"/>
      <c r="J164" s="7"/>
      <c r="K164" s="6"/>
      <c r="L164"/>
      <c r="M164"/>
    </row>
    <row r="165" spans="2:13" ht="16" x14ac:dyDescent="0.2">
      <c r="B165" s="141"/>
      <c r="C165" s="7"/>
      <c r="D165" s="7"/>
      <c r="E165" s="7"/>
      <c r="F165" s="7"/>
      <c r="G165" s="7"/>
      <c r="H165" s="7"/>
      <c r="I165" s="7"/>
      <c r="J165" s="7"/>
      <c r="K165" s="6"/>
      <c r="L165"/>
      <c r="M165"/>
    </row>
    <row r="166" spans="2:13" ht="16" x14ac:dyDescent="0.2">
      <c r="B166" s="141"/>
      <c r="C166" s="7"/>
      <c r="D166" s="7"/>
      <c r="E166" s="7"/>
      <c r="F166" s="7"/>
      <c r="G166" s="7"/>
      <c r="H166" s="7"/>
      <c r="I166" s="7"/>
      <c r="J166" s="7"/>
      <c r="K166" s="6"/>
      <c r="L166"/>
      <c r="M166"/>
    </row>
    <row r="167" spans="2:13" ht="16" x14ac:dyDescent="0.2">
      <c r="B167" s="141"/>
      <c r="C167" s="7"/>
      <c r="D167" s="7"/>
      <c r="E167" s="7"/>
      <c r="F167" s="7"/>
      <c r="G167" s="7"/>
      <c r="H167" s="7"/>
      <c r="I167" s="7"/>
      <c r="J167" s="7"/>
      <c r="K167" s="6"/>
      <c r="L167"/>
      <c r="M167"/>
    </row>
    <row r="168" spans="2:13" ht="16" x14ac:dyDescent="0.2">
      <c r="B168" s="161"/>
      <c r="C168" s="7"/>
      <c r="D168" s="7"/>
      <c r="E168" s="7"/>
      <c r="F168" s="7"/>
      <c r="G168" s="7"/>
      <c r="H168" s="7"/>
      <c r="I168" s="7"/>
      <c r="J168" s="7"/>
      <c r="K168" s="6"/>
      <c r="L168"/>
      <c r="M168"/>
    </row>
    <row r="169" spans="2:13" ht="16" x14ac:dyDescent="0.2">
      <c r="B169" s="161"/>
      <c r="C169" s="7"/>
      <c r="D169" s="7"/>
      <c r="E169" s="7"/>
      <c r="F169" s="7"/>
      <c r="G169" s="7"/>
      <c r="H169" s="7"/>
      <c r="I169" s="7"/>
      <c r="J169" s="7"/>
      <c r="K169" s="6"/>
      <c r="L169"/>
      <c r="M169"/>
    </row>
    <row r="170" spans="2:13" ht="16" x14ac:dyDescent="0.2">
      <c r="B170" s="161"/>
      <c r="C170" s="7"/>
      <c r="D170" s="7"/>
      <c r="E170" s="7"/>
      <c r="F170" s="7"/>
      <c r="G170" s="7"/>
      <c r="H170" s="7"/>
      <c r="I170" s="7"/>
      <c r="J170" s="7"/>
      <c r="K170" s="6"/>
      <c r="L170"/>
      <c r="M170"/>
    </row>
    <row r="171" spans="2:13" ht="16" x14ac:dyDescent="0.2">
      <c r="B171" s="161"/>
      <c r="C171" s="7"/>
      <c r="D171" s="7"/>
      <c r="E171" s="7"/>
      <c r="F171" s="7"/>
      <c r="G171" s="7"/>
      <c r="H171" s="7"/>
      <c r="I171" s="7"/>
      <c r="J171" s="7"/>
      <c r="K171" s="6"/>
      <c r="L171"/>
      <c r="M171"/>
    </row>
    <row r="172" spans="2:13" ht="16" x14ac:dyDescent="0.2">
      <c r="B172" s="141"/>
      <c r="C172" s="7"/>
      <c r="D172" s="7"/>
      <c r="E172" s="7"/>
      <c r="F172" s="7"/>
      <c r="G172" s="7"/>
      <c r="H172" s="7"/>
      <c r="I172" s="7"/>
      <c r="J172" s="7"/>
      <c r="K172" s="6"/>
      <c r="L172"/>
      <c r="M172"/>
    </row>
    <row r="173" spans="2:13" ht="16" x14ac:dyDescent="0.2">
      <c r="B173" s="141"/>
      <c r="C173" s="7"/>
      <c r="D173" s="7"/>
      <c r="E173" s="7"/>
      <c r="F173" s="7"/>
      <c r="G173" s="7"/>
      <c r="H173" s="7"/>
      <c r="I173" s="7"/>
      <c r="J173" s="7"/>
      <c r="K173" s="6"/>
      <c r="L173"/>
      <c r="M173"/>
    </row>
    <row r="174" spans="2:13" ht="16" x14ac:dyDescent="0.2">
      <c r="B174" s="141"/>
      <c r="C174" s="7"/>
      <c r="D174" s="7"/>
      <c r="E174" s="7"/>
      <c r="F174" s="7"/>
      <c r="G174" s="7"/>
      <c r="H174" s="7"/>
      <c r="I174" s="7"/>
      <c r="J174" s="7"/>
      <c r="K174" s="6"/>
      <c r="L174"/>
      <c r="M174"/>
    </row>
    <row r="175" spans="2:13" ht="16" x14ac:dyDescent="0.2">
      <c r="B175" s="141"/>
      <c r="C175" s="7"/>
      <c r="D175" s="7"/>
      <c r="E175" s="7"/>
      <c r="F175" s="7"/>
      <c r="G175" s="7"/>
      <c r="H175" s="7"/>
      <c r="I175" s="7"/>
      <c r="J175" s="7"/>
      <c r="K175" s="6"/>
      <c r="L175"/>
      <c r="M175"/>
    </row>
    <row r="176" spans="2:13" ht="16" x14ac:dyDescent="0.2">
      <c r="B176" s="141"/>
      <c r="C176" s="7"/>
      <c r="D176" s="7"/>
      <c r="E176" s="7"/>
      <c r="F176" s="7"/>
      <c r="G176" s="7"/>
      <c r="H176" s="7"/>
      <c r="I176" s="7"/>
      <c r="J176" s="7"/>
      <c r="K176" s="6"/>
      <c r="L176"/>
      <c r="M176"/>
    </row>
    <row r="177" spans="2:13" ht="16" x14ac:dyDescent="0.2">
      <c r="B177" s="141"/>
      <c r="C177" s="7"/>
      <c r="D177" s="7"/>
      <c r="E177" s="7"/>
      <c r="F177" s="7"/>
      <c r="G177" s="7"/>
      <c r="H177" s="7"/>
      <c r="I177" s="7"/>
      <c r="J177" s="7"/>
      <c r="K177" s="6"/>
      <c r="L177"/>
      <c r="M177"/>
    </row>
    <row r="178" spans="2:13" ht="16" x14ac:dyDescent="0.2">
      <c r="B178" s="141"/>
      <c r="C178" s="7"/>
      <c r="D178" s="7"/>
      <c r="E178" s="7"/>
      <c r="F178" s="7"/>
      <c r="G178" s="7"/>
      <c r="H178" s="7"/>
      <c r="I178" s="7"/>
      <c r="J178" s="7"/>
      <c r="K178" s="6"/>
      <c r="L178"/>
      <c r="M178"/>
    </row>
    <row r="179" spans="2:13" ht="16" x14ac:dyDescent="0.2">
      <c r="B179" s="141"/>
      <c r="C179" s="7"/>
      <c r="D179" s="7"/>
      <c r="E179" s="7"/>
      <c r="F179" s="7"/>
      <c r="G179" s="7"/>
      <c r="H179" s="7"/>
      <c r="I179" s="7"/>
      <c r="J179" s="7"/>
      <c r="K179" s="6"/>
      <c r="L179"/>
      <c r="M179"/>
    </row>
    <row r="180" spans="2:13" ht="16" x14ac:dyDescent="0.2">
      <c r="B180" s="141"/>
      <c r="C180" s="7"/>
      <c r="D180" s="7"/>
      <c r="E180" s="7"/>
      <c r="F180" s="7"/>
      <c r="G180" s="7"/>
      <c r="H180" s="7"/>
      <c r="I180" s="7"/>
      <c r="J180" s="7"/>
      <c r="K180" s="6"/>
      <c r="L180"/>
      <c r="M180"/>
    </row>
    <row r="181" spans="2:13" ht="16" x14ac:dyDescent="0.2">
      <c r="B181" s="141"/>
      <c r="C181" s="7"/>
      <c r="D181" s="7"/>
      <c r="E181" s="7"/>
      <c r="F181" s="7"/>
      <c r="G181" s="7"/>
      <c r="H181" s="7"/>
      <c r="I181" s="7"/>
      <c r="J181" s="7"/>
      <c r="K181" s="6"/>
      <c r="L181"/>
      <c r="M181"/>
    </row>
    <row r="182" spans="2:13" ht="16" x14ac:dyDescent="0.2">
      <c r="B182" s="141"/>
      <c r="C182" s="7"/>
      <c r="D182" s="7"/>
      <c r="E182" s="7"/>
      <c r="F182" s="7"/>
      <c r="G182" s="7"/>
      <c r="H182" s="7"/>
      <c r="I182" s="7"/>
      <c r="J182" s="7"/>
      <c r="K182" s="6"/>
      <c r="L182"/>
      <c r="M182"/>
    </row>
    <row r="183" spans="2:13" ht="16" x14ac:dyDescent="0.2">
      <c r="B183" s="141"/>
      <c r="C183" s="7"/>
      <c r="D183" s="7"/>
      <c r="E183" s="7"/>
      <c r="F183" s="7"/>
      <c r="G183" s="7"/>
      <c r="H183" s="7"/>
      <c r="I183" s="7"/>
      <c r="J183" s="7"/>
      <c r="K183" s="6"/>
      <c r="L183"/>
      <c r="M183"/>
    </row>
    <row r="184" spans="2:13" ht="16" x14ac:dyDescent="0.2">
      <c r="B184" s="141"/>
      <c r="C184" s="7"/>
      <c r="D184" s="7"/>
      <c r="E184" s="7"/>
      <c r="F184" s="7"/>
      <c r="G184" s="7"/>
      <c r="H184" s="7"/>
      <c r="I184" s="7"/>
      <c r="J184" s="7"/>
      <c r="K184" s="6"/>
      <c r="L184"/>
      <c r="M184"/>
    </row>
    <row r="185" spans="2:13" ht="16" x14ac:dyDescent="0.2">
      <c r="B185" s="141"/>
      <c r="C185" s="7"/>
      <c r="D185" s="7"/>
      <c r="E185" s="7"/>
      <c r="F185" s="7"/>
      <c r="G185" s="7"/>
      <c r="H185" s="7"/>
      <c r="I185" s="7"/>
      <c r="J185" s="7"/>
      <c r="K185" s="6"/>
      <c r="L185"/>
      <c r="M185"/>
    </row>
    <row r="186" spans="2:13" ht="16" x14ac:dyDescent="0.2">
      <c r="B186" s="141"/>
      <c r="C186" s="7"/>
      <c r="D186" s="7"/>
      <c r="E186" s="7"/>
      <c r="F186" s="7"/>
      <c r="G186" s="7"/>
      <c r="H186" s="7"/>
      <c r="I186" s="7"/>
      <c r="J186" s="7"/>
      <c r="K186" s="6"/>
      <c r="L186"/>
      <c r="M186"/>
    </row>
    <row r="187" spans="2:13" ht="16" x14ac:dyDescent="0.2">
      <c r="B187" s="141"/>
      <c r="C187" s="7"/>
      <c r="D187" s="7"/>
      <c r="E187" s="7"/>
      <c r="F187" s="7"/>
      <c r="G187" s="7"/>
      <c r="H187" s="7"/>
      <c r="I187" s="7"/>
      <c r="J187" s="7"/>
      <c r="K187" s="6"/>
      <c r="L187"/>
      <c r="M187"/>
    </row>
    <row r="188" spans="2:13" ht="16" x14ac:dyDescent="0.2">
      <c r="B188" s="141"/>
      <c r="C188" s="7"/>
      <c r="D188" s="7"/>
      <c r="E188" s="7"/>
      <c r="F188" s="7"/>
      <c r="G188" s="7"/>
      <c r="H188" s="7"/>
      <c r="I188" s="7"/>
      <c r="J188" s="7"/>
      <c r="K188" s="6"/>
      <c r="L188"/>
      <c r="M188"/>
    </row>
    <row r="189" spans="2:13" ht="16" x14ac:dyDescent="0.2">
      <c r="B189" s="141"/>
      <c r="C189" s="7"/>
      <c r="D189" s="7"/>
      <c r="E189" s="7"/>
      <c r="F189" s="7"/>
      <c r="G189" s="7"/>
      <c r="H189" s="7"/>
      <c r="I189" s="7"/>
      <c r="J189" s="7"/>
      <c r="K189" s="6"/>
      <c r="L189"/>
      <c r="M189"/>
    </row>
    <row r="190" spans="2:13" ht="16" x14ac:dyDescent="0.2">
      <c r="B190" s="141"/>
      <c r="C190" s="7"/>
      <c r="D190" s="7"/>
      <c r="E190" s="7"/>
      <c r="F190" s="7"/>
      <c r="G190" s="7"/>
      <c r="H190" s="7"/>
      <c r="I190" s="7"/>
      <c r="J190" s="7"/>
      <c r="K190" s="6"/>
      <c r="L190"/>
      <c r="M190"/>
    </row>
    <row r="191" spans="2:13" ht="16" x14ac:dyDescent="0.2">
      <c r="B191" s="141"/>
      <c r="C191" s="7"/>
      <c r="D191" s="7"/>
      <c r="E191" s="7"/>
      <c r="F191" s="7"/>
      <c r="G191" s="7"/>
      <c r="H191" s="7"/>
      <c r="I191" s="7"/>
      <c r="J191" s="7"/>
      <c r="K191" s="6"/>
      <c r="L191"/>
      <c r="M191"/>
    </row>
    <row r="192" spans="2:13" ht="16" x14ac:dyDescent="0.2">
      <c r="B192" s="141"/>
      <c r="C192" s="7"/>
      <c r="D192" s="7"/>
      <c r="E192" s="7"/>
      <c r="F192" s="7"/>
      <c r="G192" s="7"/>
      <c r="H192" s="7"/>
      <c r="I192" s="7"/>
      <c r="J192" s="7"/>
      <c r="K192" s="6"/>
      <c r="L192"/>
      <c r="M192"/>
    </row>
    <row r="193" spans="2:13" ht="16" x14ac:dyDescent="0.2">
      <c r="B193" s="141"/>
      <c r="C193" s="7"/>
      <c r="D193" s="7"/>
      <c r="E193" s="7"/>
      <c r="F193" s="7"/>
      <c r="G193" s="7"/>
      <c r="H193" s="7"/>
      <c r="I193" s="7"/>
      <c r="J193" s="7"/>
      <c r="K193" s="6"/>
      <c r="L193"/>
      <c r="M193"/>
    </row>
    <row r="194" spans="2:13" ht="16" x14ac:dyDescent="0.2">
      <c r="B194" s="141"/>
      <c r="C194" s="7"/>
      <c r="D194" s="7"/>
      <c r="E194" s="7"/>
      <c r="F194" s="7"/>
      <c r="G194" s="7"/>
      <c r="H194" s="7"/>
      <c r="I194" s="7"/>
      <c r="J194" s="7"/>
      <c r="K194" s="6"/>
      <c r="L194"/>
      <c r="M194"/>
    </row>
    <row r="195" spans="2:13" ht="16" x14ac:dyDescent="0.2">
      <c r="B195" s="141"/>
      <c r="C195" s="7"/>
      <c r="D195" s="7"/>
      <c r="E195" s="7"/>
      <c r="F195" s="7"/>
      <c r="G195" s="7"/>
      <c r="H195" s="7"/>
      <c r="I195" s="7"/>
      <c r="J195" s="7"/>
      <c r="K195" s="6"/>
      <c r="L195"/>
      <c r="M195"/>
    </row>
    <row r="196" spans="2:13" ht="16" x14ac:dyDescent="0.2">
      <c r="B196" s="141"/>
      <c r="C196" s="7"/>
      <c r="D196" s="7"/>
      <c r="E196" s="7"/>
      <c r="F196" s="7"/>
      <c r="G196" s="7"/>
      <c r="H196" s="7"/>
      <c r="I196" s="7"/>
      <c r="J196" s="7"/>
      <c r="K196" s="6"/>
      <c r="L196"/>
      <c r="M196"/>
    </row>
    <row r="197" spans="2:13" ht="16" x14ac:dyDescent="0.2">
      <c r="B197" s="141"/>
      <c r="C197" s="7"/>
      <c r="D197" s="7"/>
      <c r="E197" s="7"/>
      <c r="F197" s="7"/>
      <c r="G197" s="7"/>
      <c r="H197" s="7"/>
      <c r="I197" s="7"/>
      <c r="J197" s="7"/>
      <c r="K197" s="6"/>
      <c r="L197"/>
      <c r="M197"/>
    </row>
    <row r="198" spans="2:13" ht="16" x14ac:dyDescent="0.2">
      <c r="B198" s="141"/>
      <c r="C198" s="7"/>
      <c r="D198" s="7"/>
      <c r="E198" s="7"/>
      <c r="F198" s="7"/>
      <c r="G198" s="7"/>
      <c r="H198" s="7"/>
      <c r="I198" s="7"/>
      <c r="J198" s="7"/>
      <c r="K198" s="6"/>
      <c r="L198"/>
      <c r="M198"/>
    </row>
    <row r="199" spans="2:13" ht="16" x14ac:dyDescent="0.2">
      <c r="B199" s="141"/>
      <c r="C199" s="7"/>
      <c r="D199" s="7"/>
      <c r="E199" s="7"/>
      <c r="F199" s="7"/>
      <c r="G199" s="7"/>
      <c r="H199" s="7"/>
      <c r="I199" s="7"/>
      <c r="J199" s="7"/>
      <c r="K199" s="6"/>
      <c r="L199"/>
      <c r="M199"/>
    </row>
    <row r="200" spans="2:13" ht="16" x14ac:dyDescent="0.2">
      <c r="B200" s="141"/>
      <c r="C200" s="7"/>
      <c r="D200" s="7"/>
      <c r="E200" s="7"/>
      <c r="F200" s="7"/>
      <c r="G200" s="7"/>
      <c r="H200" s="7"/>
      <c r="I200" s="7"/>
      <c r="J200" s="7"/>
      <c r="K200" s="6"/>
      <c r="L200"/>
      <c r="M200"/>
    </row>
    <row r="201" spans="2:13" ht="16" x14ac:dyDescent="0.2">
      <c r="B201" s="141"/>
      <c r="C201" s="7"/>
      <c r="D201" s="7"/>
      <c r="E201" s="7"/>
      <c r="F201" s="7"/>
      <c r="G201" s="7"/>
      <c r="H201" s="7"/>
      <c r="I201" s="7"/>
      <c r="J201" s="7"/>
      <c r="K201" s="6"/>
      <c r="L201"/>
      <c r="M201"/>
    </row>
    <row r="202" spans="2:13" ht="16" x14ac:dyDescent="0.2">
      <c r="B202" s="141"/>
      <c r="C202" s="7"/>
      <c r="D202" s="7"/>
      <c r="E202" s="7"/>
      <c r="F202" s="7"/>
      <c r="G202" s="7"/>
      <c r="H202" s="7"/>
      <c r="I202" s="7"/>
      <c r="J202" s="7"/>
      <c r="K202" s="6"/>
      <c r="L202"/>
      <c r="M202"/>
    </row>
    <row r="203" spans="2:13" ht="16" x14ac:dyDescent="0.2">
      <c r="B203" s="141"/>
      <c r="C203" s="7"/>
      <c r="D203" s="7"/>
      <c r="E203" s="7"/>
      <c r="F203" s="7"/>
      <c r="G203" s="7"/>
      <c r="H203" s="7"/>
      <c r="I203" s="7"/>
      <c r="J203" s="7"/>
      <c r="K203" s="6"/>
      <c r="L203"/>
      <c r="M203"/>
    </row>
    <row r="204" spans="2:13" ht="16" x14ac:dyDescent="0.2">
      <c r="B204" s="141"/>
      <c r="C204" s="7"/>
      <c r="D204" s="7"/>
      <c r="E204" s="7"/>
      <c r="F204" s="7"/>
      <c r="G204" s="7"/>
      <c r="H204" s="7"/>
      <c r="I204" s="7"/>
      <c r="J204" s="7"/>
      <c r="K204" s="6"/>
      <c r="L204"/>
      <c r="M204"/>
    </row>
    <row r="205" spans="2:13" ht="16" x14ac:dyDescent="0.2">
      <c r="B205" s="141"/>
      <c r="C205" s="7"/>
      <c r="D205" s="7"/>
      <c r="E205" s="7"/>
      <c r="F205" s="7"/>
      <c r="G205" s="7"/>
      <c r="H205" s="7"/>
      <c r="I205" s="7"/>
      <c r="J205" s="7"/>
      <c r="K205" s="6"/>
      <c r="L205"/>
      <c r="M205"/>
    </row>
    <row r="206" spans="2:13" ht="16" x14ac:dyDescent="0.2">
      <c r="B206" s="141"/>
      <c r="C206" s="7"/>
      <c r="D206" s="7"/>
      <c r="E206" s="7"/>
      <c r="F206" s="7"/>
      <c r="G206" s="7"/>
      <c r="H206" s="7"/>
      <c r="I206" s="7"/>
      <c r="J206" s="7"/>
      <c r="K206" s="6"/>
      <c r="L206"/>
      <c r="M206"/>
    </row>
  </sheetData>
  <pageMargins left="0.7" right="0.7" top="0.75" bottom="0.75" header="0.3" footer="0.3"/>
  <pageSetup orientation="portrait" r:id="rId1"/>
  <ignoredErrors>
    <ignoredError sqref="K6:K9 K11:K13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J35"/>
  <sheetViews>
    <sheetView workbookViewId="0">
      <selection activeCell="B2" sqref="B2"/>
    </sheetView>
  </sheetViews>
  <sheetFormatPr baseColWidth="10" defaultColWidth="8.83203125" defaultRowHeight="15" x14ac:dyDescent="0.2"/>
  <cols>
    <col min="1" max="1" width="1.6640625" customWidth="1"/>
    <col min="2" max="2" width="10.6640625" bestFit="1" customWidth="1"/>
    <col min="3" max="6" width="6.6640625" customWidth="1"/>
    <col min="7" max="7" width="7.33203125" customWidth="1"/>
    <col min="8" max="8" width="7.1640625" customWidth="1"/>
    <col min="9" max="9" width="7.83203125" customWidth="1"/>
    <col min="10" max="13" width="6.6640625" customWidth="1"/>
    <col min="14" max="15" width="7.1640625" customWidth="1"/>
    <col min="16" max="16" width="7.83203125" customWidth="1"/>
    <col min="17" max="20" width="6.6640625" customWidth="1"/>
    <col min="21" max="22" width="7.1640625" customWidth="1"/>
    <col min="23" max="23" width="7.33203125" customWidth="1"/>
    <col min="24" max="27" width="6.6640625" customWidth="1"/>
    <col min="28" max="29" width="7.1640625" customWidth="1"/>
    <col min="30" max="34" width="6.6640625" customWidth="1"/>
    <col min="35" max="36" width="7.1640625" customWidth="1"/>
    <col min="37" max="40" width="6.6640625" customWidth="1"/>
  </cols>
  <sheetData>
    <row r="1" spans="1:62" x14ac:dyDescent="0.2">
      <c r="A1" s="147"/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  <c r="AM1" s="147"/>
      <c r="AN1" s="147"/>
      <c r="AO1" s="147"/>
      <c r="AP1" s="147"/>
      <c r="AQ1" s="147"/>
      <c r="AR1" s="147"/>
      <c r="AS1" s="147"/>
      <c r="AT1" s="147"/>
      <c r="AU1" s="147"/>
      <c r="AV1" s="147"/>
      <c r="AW1" s="147"/>
      <c r="AX1" s="147"/>
      <c r="AY1" s="147"/>
      <c r="AZ1" s="147"/>
      <c r="BA1" s="147"/>
      <c r="BB1" s="147"/>
      <c r="BC1" s="147"/>
      <c r="BD1" s="147"/>
      <c r="BE1" s="147"/>
      <c r="BF1" s="147"/>
      <c r="BG1" s="147"/>
      <c r="BH1" s="147"/>
      <c r="BI1" s="147"/>
      <c r="BJ1" s="147"/>
    </row>
    <row r="2" spans="1:62" x14ac:dyDescent="0.2">
      <c r="A2" s="147"/>
      <c r="B2" s="148" t="s">
        <v>786</v>
      </c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147"/>
      <c r="AH2" s="147"/>
      <c r="AI2" s="147"/>
      <c r="AJ2" s="147"/>
      <c r="AK2" s="147"/>
      <c r="AL2" s="147"/>
      <c r="AM2" s="147"/>
      <c r="AN2" s="147"/>
      <c r="AO2" s="147"/>
      <c r="AP2" s="147"/>
      <c r="AQ2" s="147"/>
      <c r="AR2" s="147"/>
      <c r="AS2" s="147"/>
      <c r="AT2" s="147"/>
      <c r="AU2" s="147"/>
      <c r="AV2" s="147"/>
      <c r="AW2" s="147"/>
      <c r="AX2" s="147"/>
      <c r="AY2" s="147"/>
      <c r="AZ2" s="147"/>
      <c r="BA2" s="147"/>
      <c r="BB2" s="147"/>
      <c r="BC2" s="147"/>
      <c r="BD2" s="147"/>
      <c r="BE2" s="147"/>
      <c r="BF2" s="147"/>
      <c r="BG2" s="147"/>
      <c r="BH2" s="147"/>
      <c r="BI2" s="147"/>
      <c r="BJ2" s="147"/>
    </row>
    <row r="3" spans="1:62" x14ac:dyDescent="0.2">
      <c r="A3" s="147"/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7"/>
      <c r="V3" s="147"/>
      <c r="W3" s="147"/>
      <c r="X3" s="147"/>
      <c r="Y3" s="147"/>
      <c r="Z3" s="147"/>
      <c r="AA3" s="147"/>
      <c r="AB3" s="147"/>
      <c r="AC3" s="147"/>
      <c r="AD3" s="147"/>
      <c r="AE3" s="147"/>
      <c r="AF3" s="147"/>
      <c r="AG3" s="147"/>
      <c r="AH3" s="147"/>
      <c r="AI3" s="147"/>
      <c r="AJ3" s="147"/>
      <c r="AK3" s="147"/>
      <c r="AL3" s="147"/>
      <c r="AM3" s="147"/>
      <c r="AN3" s="147"/>
      <c r="AO3" s="147"/>
      <c r="AP3" s="147"/>
      <c r="AQ3" s="147"/>
      <c r="AR3" s="147"/>
      <c r="AS3" s="147"/>
      <c r="AT3" s="147"/>
      <c r="AU3" s="147"/>
      <c r="AV3" s="147"/>
      <c r="AW3" s="147"/>
      <c r="AX3" s="147"/>
      <c r="AY3" s="147"/>
      <c r="AZ3" s="147"/>
      <c r="BA3" s="147"/>
      <c r="BB3" s="147"/>
      <c r="BC3" s="147"/>
      <c r="BD3" s="147"/>
      <c r="BE3" s="147"/>
      <c r="BF3" s="147"/>
      <c r="BG3" s="147"/>
      <c r="BH3" s="147"/>
      <c r="BI3" s="147"/>
      <c r="BJ3" s="147"/>
    </row>
    <row r="4" spans="1:62" x14ac:dyDescent="0.2">
      <c r="A4" s="147"/>
      <c r="B4" s="147"/>
      <c r="C4" s="238" t="s">
        <v>325</v>
      </c>
      <c r="D4" s="238"/>
      <c r="E4" s="238"/>
      <c r="F4" s="238"/>
      <c r="G4" s="238"/>
      <c r="H4" s="238"/>
      <c r="I4" s="145"/>
      <c r="J4" s="238" t="s">
        <v>321</v>
      </c>
      <c r="K4" s="238"/>
      <c r="L4" s="238"/>
      <c r="M4" s="238"/>
      <c r="N4" s="238"/>
      <c r="O4" s="238"/>
      <c r="P4" s="145"/>
      <c r="Q4" s="238" t="s">
        <v>324</v>
      </c>
      <c r="R4" s="238"/>
      <c r="S4" s="238"/>
      <c r="T4" s="238"/>
      <c r="U4" s="238"/>
      <c r="V4" s="238"/>
      <c r="W4" s="145"/>
      <c r="X4" s="238" t="s">
        <v>323</v>
      </c>
      <c r="Y4" s="238"/>
      <c r="Z4" s="238"/>
      <c r="AA4" s="238"/>
      <c r="AB4" s="238"/>
      <c r="AC4" s="238"/>
      <c r="AD4" s="145"/>
      <c r="AE4" s="238" t="s">
        <v>322</v>
      </c>
      <c r="AF4" s="238"/>
      <c r="AG4" s="238"/>
      <c r="AH4" s="238"/>
      <c r="AI4" s="238"/>
      <c r="AJ4" s="238"/>
      <c r="AK4" s="145"/>
      <c r="AL4" s="146" t="s">
        <v>321</v>
      </c>
      <c r="AM4" s="146"/>
      <c r="AN4" s="146"/>
      <c r="AO4" s="147"/>
      <c r="AP4" s="147"/>
      <c r="AQ4" s="147"/>
      <c r="AR4" s="147"/>
      <c r="AS4" s="147"/>
      <c r="AT4" s="147"/>
      <c r="AU4" s="147"/>
      <c r="AV4" s="147"/>
      <c r="AW4" s="147"/>
      <c r="AX4" s="147"/>
      <c r="AY4" s="147"/>
      <c r="AZ4" s="147"/>
      <c r="BA4" s="147"/>
      <c r="BB4" s="147"/>
      <c r="BC4" s="147"/>
      <c r="BD4" s="147"/>
      <c r="BE4" s="147"/>
      <c r="BF4" s="147"/>
      <c r="BG4" s="147"/>
      <c r="BH4" s="147"/>
      <c r="BI4" s="147"/>
      <c r="BJ4" s="147"/>
    </row>
    <row r="5" spans="1:62" x14ac:dyDescent="0.2">
      <c r="A5" s="147"/>
      <c r="B5" s="147"/>
      <c r="C5" s="238" t="s">
        <v>320</v>
      </c>
      <c r="D5" s="238"/>
      <c r="E5" s="238"/>
      <c r="F5" s="238"/>
      <c r="G5" s="238" t="s">
        <v>319</v>
      </c>
      <c r="H5" s="238"/>
      <c r="I5" s="145"/>
      <c r="J5" s="238" t="s">
        <v>320</v>
      </c>
      <c r="K5" s="238"/>
      <c r="L5" s="238"/>
      <c r="M5" s="238"/>
      <c r="N5" s="238" t="s">
        <v>319</v>
      </c>
      <c r="O5" s="238"/>
      <c r="P5" s="145"/>
      <c r="Q5" s="238" t="s">
        <v>320</v>
      </c>
      <c r="R5" s="238"/>
      <c r="S5" s="238"/>
      <c r="T5" s="238"/>
      <c r="U5" s="238" t="s">
        <v>319</v>
      </c>
      <c r="V5" s="238"/>
      <c r="W5" s="145"/>
      <c r="X5" s="238" t="s">
        <v>320</v>
      </c>
      <c r="Y5" s="238"/>
      <c r="Z5" s="238"/>
      <c r="AA5" s="238"/>
      <c r="AB5" s="238" t="s">
        <v>319</v>
      </c>
      <c r="AC5" s="238"/>
      <c r="AD5" s="145"/>
      <c r="AE5" s="238" t="s">
        <v>320</v>
      </c>
      <c r="AF5" s="238"/>
      <c r="AG5" s="238"/>
      <c r="AH5" s="238"/>
      <c r="AI5" s="238" t="s">
        <v>319</v>
      </c>
      <c r="AJ5" s="238"/>
      <c r="AK5" s="145"/>
      <c r="AL5" s="146"/>
      <c r="AM5" s="146"/>
      <c r="AN5" s="146" t="s">
        <v>326</v>
      </c>
      <c r="AO5" s="147"/>
      <c r="AP5" s="147"/>
      <c r="AQ5" s="147"/>
      <c r="AR5" s="147"/>
      <c r="AS5" s="147"/>
      <c r="AT5" s="147"/>
      <c r="AU5" s="147"/>
      <c r="AV5" s="147"/>
      <c r="AW5" s="147"/>
      <c r="AX5" s="147"/>
      <c r="AY5" s="147"/>
      <c r="AZ5" s="147"/>
      <c r="BA5" s="147"/>
      <c r="BB5" s="147"/>
      <c r="BC5" s="147"/>
      <c r="BD5" s="147"/>
      <c r="BE5" s="147"/>
      <c r="BF5" s="147"/>
      <c r="BG5" s="147"/>
      <c r="BH5" s="147"/>
      <c r="BI5" s="147"/>
      <c r="BJ5" s="147"/>
    </row>
    <row r="6" spans="1:62" x14ac:dyDescent="0.2">
      <c r="A6" s="149"/>
      <c r="B6" s="145" t="s">
        <v>0</v>
      </c>
      <c r="C6" s="145" t="s">
        <v>317</v>
      </c>
      <c r="D6" s="145" t="s">
        <v>316</v>
      </c>
      <c r="E6" s="145" t="s">
        <v>195</v>
      </c>
      <c r="F6" s="145" t="s">
        <v>318</v>
      </c>
      <c r="G6" s="145" t="s">
        <v>317</v>
      </c>
      <c r="H6" s="145" t="s">
        <v>316</v>
      </c>
      <c r="I6" s="145" t="s">
        <v>315</v>
      </c>
      <c r="J6" s="145" t="s">
        <v>317</v>
      </c>
      <c r="K6" s="145" t="s">
        <v>316</v>
      </c>
      <c r="L6" s="145" t="s">
        <v>195</v>
      </c>
      <c r="M6" s="145" t="s">
        <v>318</v>
      </c>
      <c r="N6" s="145" t="s">
        <v>317</v>
      </c>
      <c r="O6" s="145" t="s">
        <v>316</v>
      </c>
      <c r="P6" s="145" t="s">
        <v>315</v>
      </c>
      <c r="Q6" s="145" t="s">
        <v>317</v>
      </c>
      <c r="R6" s="145" t="s">
        <v>316</v>
      </c>
      <c r="S6" s="145" t="s">
        <v>195</v>
      </c>
      <c r="T6" s="145" t="s">
        <v>318</v>
      </c>
      <c r="U6" s="145" t="s">
        <v>317</v>
      </c>
      <c r="V6" s="145" t="s">
        <v>316</v>
      </c>
      <c r="W6" s="145" t="s">
        <v>315</v>
      </c>
      <c r="X6" s="145" t="s">
        <v>317</v>
      </c>
      <c r="Y6" s="145" t="s">
        <v>316</v>
      </c>
      <c r="Z6" s="145" t="s">
        <v>195</v>
      </c>
      <c r="AA6" s="145" t="s">
        <v>318</v>
      </c>
      <c r="AB6" s="145" t="s">
        <v>317</v>
      </c>
      <c r="AC6" s="145" t="s">
        <v>316</v>
      </c>
      <c r="AD6" s="145" t="s">
        <v>315</v>
      </c>
      <c r="AE6" s="145" t="s">
        <v>317</v>
      </c>
      <c r="AF6" s="145" t="s">
        <v>316</v>
      </c>
      <c r="AG6" s="145" t="s">
        <v>195</v>
      </c>
      <c r="AH6" s="145" t="s">
        <v>318</v>
      </c>
      <c r="AI6" s="145" t="s">
        <v>317</v>
      </c>
      <c r="AJ6" s="145" t="s">
        <v>316</v>
      </c>
      <c r="AK6" s="145" t="s">
        <v>315</v>
      </c>
      <c r="AL6" s="145" t="s">
        <v>314</v>
      </c>
      <c r="AM6" s="145" t="s">
        <v>327</v>
      </c>
      <c r="AN6" s="145" t="s">
        <v>197</v>
      </c>
      <c r="AO6" s="147"/>
      <c r="AP6" s="147"/>
      <c r="AQ6" s="147"/>
      <c r="AR6" s="147"/>
      <c r="AS6" s="147"/>
      <c r="AT6" s="147"/>
      <c r="AU6" s="147"/>
      <c r="AV6" s="147"/>
      <c r="AW6" s="147"/>
      <c r="AX6" s="147"/>
      <c r="AY6" s="147"/>
      <c r="AZ6" s="147"/>
      <c r="BA6" s="147"/>
      <c r="BB6" s="147"/>
      <c r="BC6" s="147"/>
      <c r="BD6" s="147"/>
      <c r="BE6" s="147"/>
      <c r="BF6" s="147"/>
      <c r="BG6" s="147"/>
      <c r="BH6" s="147"/>
      <c r="BI6" s="147"/>
      <c r="BJ6" s="147"/>
    </row>
    <row r="7" spans="1:62" x14ac:dyDescent="0.2">
      <c r="A7" s="149"/>
      <c r="B7" s="150">
        <v>43245</v>
      </c>
      <c r="C7" s="144">
        <v>-0.22900000000000001</v>
      </c>
      <c r="D7" s="144">
        <v>-0.34599999999999997</v>
      </c>
      <c r="E7" s="144">
        <v>-0.28799999999999998</v>
      </c>
      <c r="F7" s="144">
        <v>-0.11700000000000001</v>
      </c>
      <c r="G7" s="144">
        <v>8.19</v>
      </c>
      <c r="H7" s="144">
        <v>8.18</v>
      </c>
      <c r="I7" s="144" t="s">
        <v>313</v>
      </c>
      <c r="J7" s="144">
        <v>-0.24</v>
      </c>
      <c r="K7" s="144">
        <v>-0.30499999999999999</v>
      </c>
      <c r="L7" s="144">
        <v>-0.27300000000000002</v>
      </c>
      <c r="M7" s="144">
        <v>-6.5000000000000002E-2</v>
      </c>
      <c r="N7" s="144">
        <v>7.53</v>
      </c>
      <c r="O7" s="144">
        <v>7.61</v>
      </c>
      <c r="P7" s="144" t="s">
        <v>313</v>
      </c>
      <c r="Q7" s="144">
        <v>-0.182</v>
      </c>
      <c r="R7" s="144">
        <v>-0.26800000000000002</v>
      </c>
      <c r="S7" s="144">
        <v>-0.22500000000000001</v>
      </c>
      <c r="T7" s="144">
        <v>-8.5999999999999993E-2</v>
      </c>
      <c r="U7" s="144">
        <v>7.06</v>
      </c>
      <c r="V7" s="144">
        <v>7.18</v>
      </c>
      <c r="W7" s="144" t="s">
        <v>312</v>
      </c>
      <c r="X7" s="144">
        <v>-0.14699999999999999</v>
      </c>
      <c r="Y7" s="144">
        <v>-0.22700000000000001</v>
      </c>
      <c r="Z7" s="144">
        <v>-0.187</v>
      </c>
      <c r="AA7" s="144">
        <v>-0.08</v>
      </c>
      <c r="AB7" s="144">
        <v>6.16</v>
      </c>
      <c r="AC7" s="144">
        <v>6.6</v>
      </c>
      <c r="AD7" s="144" t="s">
        <v>312</v>
      </c>
      <c r="AE7" s="144">
        <v>-0.19500000000000001</v>
      </c>
      <c r="AF7" s="144">
        <v>-0.28499999999999998</v>
      </c>
      <c r="AG7" s="144">
        <v>-0.24</v>
      </c>
      <c r="AH7" s="144">
        <v>-0.09</v>
      </c>
      <c r="AI7" s="144">
        <v>6.38</v>
      </c>
      <c r="AJ7" s="144">
        <v>6.82</v>
      </c>
      <c r="AK7" s="144" t="s">
        <v>312</v>
      </c>
      <c r="AL7" s="144">
        <v>-0.15</v>
      </c>
      <c r="AM7" s="144">
        <v>758.37</v>
      </c>
      <c r="AN7" s="144">
        <v>-1.6</v>
      </c>
      <c r="AO7" s="147"/>
      <c r="AP7" s="147"/>
      <c r="AQ7" s="147"/>
      <c r="AR7" s="147"/>
      <c r="AS7" s="147"/>
      <c r="AT7" s="147"/>
      <c r="AU7" s="147"/>
      <c r="AV7" s="147"/>
      <c r="AW7" s="147"/>
      <c r="AX7" s="147"/>
      <c r="AY7" s="147"/>
      <c r="AZ7" s="147"/>
      <c r="BA7" s="147"/>
      <c r="BB7" s="147"/>
      <c r="BC7" s="147"/>
      <c r="BD7" s="147"/>
      <c r="BE7" s="147"/>
      <c r="BF7" s="147"/>
      <c r="BG7" s="147"/>
      <c r="BH7" s="147"/>
      <c r="BI7" s="147"/>
      <c r="BJ7" s="147"/>
    </row>
    <row r="8" spans="1:62" x14ac:dyDescent="0.2">
      <c r="A8" s="1"/>
      <c r="B8" s="150">
        <v>43249</v>
      </c>
      <c r="C8" s="144">
        <v>-0.29299999999999998</v>
      </c>
      <c r="D8" s="144">
        <v>-0.39500000000000002</v>
      </c>
      <c r="E8" s="144">
        <v>-0.34399999999999997</v>
      </c>
      <c r="F8" s="144">
        <v>-0.10199999999999999</v>
      </c>
      <c r="G8" s="144">
        <v>7.85</v>
      </c>
      <c r="H8" s="144">
        <v>7.88</v>
      </c>
      <c r="I8" s="144" t="s">
        <v>313</v>
      </c>
      <c r="J8" s="144">
        <v>-0.27700000000000002</v>
      </c>
      <c r="K8" s="144">
        <v>-0.34</v>
      </c>
      <c r="L8" s="144">
        <v>-0.309</v>
      </c>
      <c r="M8" s="144">
        <v>-6.3E-2</v>
      </c>
      <c r="N8" s="144">
        <v>7.63</v>
      </c>
      <c r="O8" s="144">
        <v>7.82</v>
      </c>
      <c r="P8" s="144" t="s">
        <v>313</v>
      </c>
      <c r="Q8" s="144">
        <v>-0.27900000000000003</v>
      </c>
      <c r="R8" s="144">
        <v>-0.32900000000000001</v>
      </c>
      <c r="S8" s="144">
        <v>-0.30399999999999999</v>
      </c>
      <c r="T8" s="144">
        <v>-0.05</v>
      </c>
      <c r="U8" s="144">
        <v>7.42</v>
      </c>
      <c r="V8" s="144">
        <v>7.18</v>
      </c>
      <c r="W8" s="144" t="s">
        <v>313</v>
      </c>
      <c r="X8" s="144">
        <v>-0.29299999999999998</v>
      </c>
      <c r="Y8" s="144">
        <v>-0.39300000000000002</v>
      </c>
      <c r="Z8" s="144">
        <v>-0.34300000000000003</v>
      </c>
      <c r="AA8" s="144">
        <v>-0.1</v>
      </c>
      <c r="AB8" s="144">
        <v>6.72</v>
      </c>
      <c r="AC8" s="144">
        <v>7.01</v>
      </c>
      <c r="AD8" s="144" t="s">
        <v>312</v>
      </c>
      <c r="AE8" s="144">
        <v>-0.32900000000000001</v>
      </c>
      <c r="AF8" s="144">
        <v>-0.57499999999999996</v>
      </c>
      <c r="AG8" s="144">
        <v>-0.45200000000000001</v>
      </c>
      <c r="AH8" s="144">
        <v>-0.24399999999999999</v>
      </c>
      <c r="AI8" s="144">
        <v>6.33</v>
      </c>
      <c r="AJ8" s="144">
        <v>7.36</v>
      </c>
      <c r="AK8" s="144" t="s">
        <v>312</v>
      </c>
      <c r="AL8" s="144">
        <v>-0.3</v>
      </c>
      <c r="AM8" s="144">
        <v>758.63</v>
      </c>
      <c r="AN8" s="144">
        <v>-1.6</v>
      </c>
    </row>
    <row r="9" spans="1:62" x14ac:dyDescent="0.2">
      <c r="A9" s="1"/>
      <c r="B9" s="150">
        <v>43250</v>
      </c>
      <c r="C9" s="144">
        <v>-8.1000000000000003E-2</v>
      </c>
      <c r="D9" s="144">
        <v>-0.05</v>
      </c>
      <c r="E9" s="144">
        <v>-6.6000000000000003E-2</v>
      </c>
      <c r="F9" s="144">
        <v>3.1E-2</v>
      </c>
      <c r="G9" s="144">
        <v>7.89</v>
      </c>
      <c r="H9" s="144">
        <v>8.61</v>
      </c>
      <c r="I9" s="144" t="s">
        <v>313</v>
      </c>
      <c r="J9" s="144">
        <v>1.7000000000000001E-2</v>
      </c>
      <c r="K9" s="144">
        <v>-6.6000000000000003E-2</v>
      </c>
      <c r="L9" s="144">
        <v>-2.5000000000000001E-2</v>
      </c>
      <c r="M9" s="144">
        <v>-8.3000000000000004E-2</v>
      </c>
      <c r="N9" s="144">
        <v>7.63</v>
      </c>
      <c r="O9" s="144">
        <v>7.91</v>
      </c>
      <c r="P9" s="144" t="s">
        <v>313</v>
      </c>
      <c r="Q9" s="144">
        <v>2.5999999999999999E-2</v>
      </c>
      <c r="R9" s="144">
        <v>-5.0999999999999997E-2</v>
      </c>
      <c r="S9" s="144">
        <v>-1.2999999999999999E-2</v>
      </c>
      <c r="T9" s="144">
        <v>-7.6999999999999999E-2</v>
      </c>
      <c r="U9" s="144">
        <v>7.33</v>
      </c>
      <c r="V9" s="144">
        <v>7.65</v>
      </c>
      <c r="W9" s="144" t="s">
        <v>312</v>
      </c>
      <c r="X9" s="144">
        <v>3.7999999999999999E-2</v>
      </c>
      <c r="Y9" s="144">
        <v>-5.8000000000000003E-2</v>
      </c>
      <c r="Z9" s="144">
        <v>-0.01</v>
      </c>
      <c r="AA9" s="144">
        <v>-9.6000000000000002E-2</v>
      </c>
      <c r="AB9" s="144">
        <v>6.78</v>
      </c>
      <c r="AC9" s="144">
        <v>7.27</v>
      </c>
      <c r="AD9" s="144" t="s">
        <v>312</v>
      </c>
      <c r="AE9" s="144">
        <v>3.6999999999999998E-2</v>
      </c>
      <c r="AF9" s="144">
        <v>-0.107</v>
      </c>
      <c r="AG9" s="144">
        <v>-3.5000000000000003E-2</v>
      </c>
      <c r="AH9" s="144">
        <v>-0.14399999999999999</v>
      </c>
      <c r="AI9" s="144">
        <v>6.75</v>
      </c>
      <c r="AJ9" s="144">
        <v>7.15</v>
      </c>
      <c r="AK9" s="144" t="s">
        <v>312</v>
      </c>
      <c r="AL9" s="144">
        <v>0.3</v>
      </c>
      <c r="AM9" s="144">
        <v>755.4</v>
      </c>
      <c r="AN9" s="144">
        <v>-1.9</v>
      </c>
    </row>
    <row r="10" spans="1:62" x14ac:dyDescent="0.2">
      <c r="A10" s="1"/>
      <c r="B10" s="150">
        <v>43251</v>
      </c>
      <c r="C10" s="144">
        <v>-0.114</v>
      </c>
      <c r="D10" s="144">
        <v>-0.186</v>
      </c>
      <c r="E10" s="144">
        <v>-0.15</v>
      </c>
      <c r="F10" s="144">
        <v>-7.1999999999999995E-2</v>
      </c>
      <c r="G10" s="144">
        <v>8</v>
      </c>
      <c r="H10" s="144">
        <v>7.95</v>
      </c>
      <c r="I10" s="144" t="s">
        <v>313</v>
      </c>
      <c r="J10" s="144">
        <v>-0.10100000000000001</v>
      </c>
      <c r="K10" s="144">
        <v>-0.186</v>
      </c>
      <c r="L10" s="144">
        <v>-0.14399999999999999</v>
      </c>
      <c r="M10" s="144">
        <v>-8.5000000000000006E-2</v>
      </c>
      <c r="N10" s="144">
        <v>7.54</v>
      </c>
      <c r="O10" s="144">
        <v>7.81</v>
      </c>
      <c r="P10" s="144" t="s">
        <v>313</v>
      </c>
      <c r="Q10" s="144">
        <v>-0.10299999999999999</v>
      </c>
      <c r="R10" s="144">
        <v>-0.188</v>
      </c>
      <c r="S10" s="144">
        <v>-0.14599999999999999</v>
      </c>
      <c r="T10" s="144">
        <v>-8.5000000000000006E-2</v>
      </c>
      <c r="U10" s="144">
        <v>7.45</v>
      </c>
      <c r="V10" s="144">
        <v>7.42</v>
      </c>
      <c r="W10" s="144" t="s">
        <v>312</v>
      </c>
      <c r="X10" s="144">
        <v>-8.2000000000000003E-2</v>
      </c>
      <c r="Y10" s="144">
        <v>-0.17</v>
      </c>
      <c r="Z10" s="144">
        <v>-0.126</v>
      </c>
      <c r="AA10" s="144">
        <v>-8.7999999999999995E-2</v>
      </c>
      <c r="AB10" s="144">
        <v>7.03</v>
      </c>
      <c r="AC10" s="144">
        <v>7.19</v>
      </c>
      <c r="AD10" s="144" t="s">
        <v>312</v>
      </c>
      <c r="AE10" s="144">
        <v>-9.9000000000000005E-2</v>
      </c>
      <c r="AF10" s="144">
        <v>-0.26700000000000002</v>
      </c>
      <c r="AG10" s="144">
        <v>-0.183</v>
      </c>
      <c r="AH10" s="144">
        <v>-0.16800000000000001</v>
      </c>
      <c r="AI10" s="144">
        <v>7.09</v>
      </c>
      <c r="AJ10" s="144">
        <v>7.32</v>
      </c>
      <c r="AK10" s="144" t="s">
        <v>312</v>
      </c>
      <c r="AL10" s="144"/>
      <c r="AM10" s="144"/>
      <c r="AN10" s="144">
        <v>-1.9</v>
      </c>
    </row>
    <row r="11" spans="1:62" x14ac:dyDescent="0.2">
      <c r="A11" s="1"/>
      <c r="B11" s="150">
        <v>43256</v>
      </c>
      <c r="C11" s="144">
        <v>-0.64700000000000002</v>
      </c>
      <c r="D11" s="144">
        <v>-0.747</v>
      </c>
      <c r="E11" s="144">
        <v>-0.69699999999999995</v>
      </c>
      <c r="F11" s="144">
        <v>-0.1</v>
      </c>
      <c r="G11" s="144">
        <v>7.79</v>
      </c>
      <c r="H11" s="144">
        <v>7.98</v>
      </c>
      <c r="I11" s="144" t="s">
        <v>313</v>
      </c>
      <c r="J11" s="144">
        <v>-0.68</v>
      </c>
      <c r="K11" s="144">
        <v>-0.75700000000000001</v>
      </c>
      <c r="L11" s="144">
        <v>-0.71799999999999997</v>
      </c>
      <c r="M11" s="144">
        <v>-7.5999999999999998E-2</v>
      </c>
      <c r="N11" s="144">
        <v>7.57</v>
      </c>
      <c r="O11" s="144">
        <v>7.73</v>
      </c>
      <c r="P11" s="144" t="s">
        <v>313</v>
      </c>
      <c r="Q11" s="144">
        <v>-0.65700000000000003</v>
      </c>
      <c r="R11" s="144">
        <v>-0.73899999999999999</v>
      </c>
      <c r="S11" s="144">
        <v>-0.69799999999999995</v>
      </c>
      <c r="T11" s="144">
        <v>-8.1000000000000003E-2</v>
      </c>
      <c r="U11" s="144">
        <v>7.27</v>
      </c>
      <c r="V11" s="144">
        <v>7.26</v>
      </c>
      <c r="W11" s="144" t="s">
        <v>312</v>
      </c>
      <c r="X11" s="144">
        <v>-0.63300000000000001</v>
      </c>
      <c r="Y11" s="144">
        <v>-0.71699999999999997</v>
      </c>
      <c r="Z11" s="144">
        <v>-0.67500000000000004</v>
      </c>
      <c r="AA11" s="144">
        <v>-8.3000000000000004E-2</v>
      </c>
      <c r="AB11" s="144">
        <v>6.61</v>
      </c>
      <c r="AC11" s="144">
        <v>6.8</v>
      </c>
      <c r="AD11" s="144" t="s">
        <v>312</v>
      </c>
      <c r="AE11" s="144">
        <v>-0.68700000000000006</v>
      </c>
      <c r="AF11" s="144">
        <v>-0.81</v>
      </c>
      <c r="AG11" s="144">
        <v>-0.749</v>
      </c>
      <c r="AH11" s="144">
        <v>-0.123</v>
      </c>
      <c r="AI11" s="144">
        <v>6.38</v>
      </c>
      <c r="AJ11" s="144">
        <v>6.82</v>
      </c>
      <c r="AK11" s="144" t="s">
        <v>312</v>
      </c>
      <c r="AL11" s="144">
        <v>-0.6</v>
      </c>
      <c r="AM11" s="144">
        <v>757.27</v>
      </c>
      <c r="AN11" s="144">
        <v>-1.9</v>
      </c>
    </row>
    <row r="12" spans="1:62" x14ac:dyDescent="0.2">
      <c r="A12" s="1"/>
      <c r="B12" s="150">
        <v>43277</v>
      </c>
      <c r="C12" s="144">
        <v>-0.498</v>
      </c>
      <c r="D12" s="144">
        <v>-0.60299999999999998</v>
      </c>
      <c r="E12" s="144">
        <v>-0.55000000000000004</v>
      </c>
      <c r="F12" s="144">
        <v>-0.105</v>
      </c>
      <c r="G12" s="144">
        <v>7.72</v>
      </c>
      <c r="H12" s="144">
        <v>7.94</v>
      </c>
      <c r="I12" s="144" t="s">
        <v>313</v>
      </c>
      <c r="J12" s="144">
        <v>-0.51300000000000001</v>
      </c>
      <c r="K12" s="144">
        <v>-0.59799999999999998</v>
      </c>
      <c r="L12" s="144">
        <v>-0.55500000000000005</v>
      </c>
      <c r="M12" s="144">
        <v>-8.5000000000000006E-2</v>
      </c>
      <c r="N12" s="144">
        <v>7.2</v>
      </c>
      <c r="O12" s="144">
        <v>7.45</v>
      </c>
      <c r="P12" s="144" t="s">
        <v>313</v>
      </c>
      <c r="Q12" s="144">
        <v>-0.46700000000000003</v>
      </c>
      <c r="R12" s="144">
        <v>-0.53400000000000003</v>
      </c>
      <c r="S12" s="144">
        <v>-0.5</v>
      </c>
      <c r="T12" s="144">
        <v>-6.7000000000000004E-2</v>
      </c>
      <c r="U12" s="144">
        <v>7.14</v>
      </c>
      <c r="V12" s="144">
        <v>7.45</v>
      </c>
      <c r="W12" s="144" t="s">
        <v>312</v>
      </c>
      <c r="X12" s="144">
        <v>-0.43099999999999999</v>
      </c>
      <c r="Y12" s="144">
        <v>-0.51100000000000001</v>
      </c>
      <c r="Z12" s="144">
        <v>-0.47099999999999997</v>
      </c>
      <c r="AA12" s="144">
        <v>-0.08</v>
      </c>
      <c r="AB12" s="144">
        <v>6.62</v>
      </c>
      <c r="AC12" s="144">
        <v>7.1</v>
      </c>
      <c r="AD12" s="144" t="s">
        <v>312</v>
      </c>
      <c r="AE12" s="144">
        <v>-0.45700000000000002</v>
      </c>
      <c r="AF12" s="144">
        <v>-0.56100000000000005</v>
      </c>
      <c r="AG12" s="144">
        <v>-0.50900000000000001</v>
      </c>
      <c r="AH12" s="144">
        <v>-0.104</v>
      </c>
      <c r="AI12" s="144">
        <v>6.78</v>
      </c>
      <c r="AJ12" s="144">
        <v>7.12</v>
      </c>
      <c r="AK12" s="144" t="s">
        <v>312</v>
      </c>
      <c r="AL12" s="144">
        <v>-0.3</v>
      </c>
      <c r="AM12" s="144">
        <v>760.3</v>
      </c>
      <c r="AN12" s="144">
        <v>-2.6</v>
      </c>
    </row>
    <row r="13" spans="1:62" x14ac:dyDescent="0.2">
      <c r="A13" s="1"/>
      <c r="B13" s="150">
        <v>43298</v>
      </c>
      <c r="C13" s="144">
        <v>-6.8000000000000005E-2</v>
      </c>
      <c r="D13" s="144">
        <v>-0.17499999999999999</v>
      </c>
      <c r="E13" s="144">
        <v>-0.122</v>
      </c>
      <c r="F13" s="144">
        <v>-0.107</v>
      </c>
      <c r="G13" s="144">
        <v>6.24</v>
      </c>
      <c r="H13" s="144">
        <v>6.87</v>
      </c>
      <c r="I13" s="144"/>
      <c r="J13" s="144">
        <v>-8.5999999999999993E-2</v>
      </c>
      <c r="K13" s="144">
        <v>-0.19500000000000001</v>
      </c>
      <c r="L13" s="144">
        <v>-0.14099999999999999</v>
      </c>
      <c r="M13" s="144">
        <v>-0.109</v>
      </c>
      <c r="N13" s="144">
        <v>5.56</v>
      </c>
      <c r="O13" s="144">
        <v>6.42</v>
      </c>
      <c r="P13" s="144"/>
      <c r="Q13" s="144">
        <v>-9.0999999999999998E-2</v>
      </c>
      <c r="R13" s="144">
        <v>-0.19600000000000001</v>
      </c>
      <c r="S13" s="144">
        <v>-0.14399999999999999</v>
      </c>
      <c r="T13" s="144">
        <v>-0.105</v>
      </c>
      <c r="U13" s="144">
        <v>7.06</v>
      </c>
      <c r="V13" s="144">
        <v>7.18</v>
      </c>
      <c r="W13" s="144" t="s">
        <v>328</v>
      </c>
      <c r="X13" s="144"/>
      <c r="Y13" s="144"/>
      <c r="Z13" s="144"/>
      <c r="AA13" s="144"/>
      <c r="AB13" s="144">
        <v>4.2300000000000004</v>
      </c>
      <c r="AC13" s="144">
        <v>5.05</v>
      </c>
      <c r="AD13" s="144" t="s">
        <v>328</v>
      </c>
      <c r="AE13" s="144"/>
      <c r="AF13" s="144"/>
      <c r="AG13" s="144"/>
      <c r="AH13" s="144"/>
      <c r="AI13" s="144">
        <v>4.55</v>
      </c>
      <c r="AJ13" s="144">
        <v>4.8099999999999996</v>
      </c>
      <c r="AK13" s="144" t="s">
        <v>329</v>
      </c>
      <c r="AL13" s="144">
        <v>-0.14099999999999999</v>
      </c>
      <c r="AM13" s="144"/>
      <c r="AN13" s="144"/>
    </row>
    <row r="14" spans="1:62" x14ac:dyDescent="0.2">
      <c r="A14" s="1"/>
      <c r="B14" s="150">
        <v>43304</v>
      </c>
      <c r="C14" s="144">
        <v>-0.40799999999999997</v>
      </c>
      <c r="D14" s="144">
        <v>-0.53200000000000003</v>
      </c>
      <c r="E14" s="144">
        <v>-0.47</v>
      </c>
      <c r="F14" s="144">
        <v>-0.124</v>
      </c>
      <c r="G14" s="144">
        <v>5.3</v>
      </c>
      <c r="H14" s="144">
        <v>6.16</v>
      </c>
      <c r="I14" s="144" t="s">
        <v>329</v>
      </c>
      <c r="J14" s="144">
        <v>-0.52300000000000002</v>
      </c>
      <c r="K14" s="144">
        <v>-0.50900000000000001</v>
      </c>
      <c r="L14" s="144">
        <v>-0.51600000000000001</v>
      </c>
      <c r="M14" s="144">
        <v>1.4E-2</v>
      </c>
      <c r="N14" s="144">
        <v>4.7300000000000004</v>
      </c>
      <c r="O14" s="144">
        <v>5.66</v>
      </c>
      <c r="P14" s="144" t="s">
        <v>329</v>
      </c>
      <c r="Q14" s="144"/>
      <c r="R14" s="144"/>
      <c r="S14" s="144"/>
      <c r="T14" s="144"/>
      <c r="U14" s="144">
        <v>5.62</v>
      </c>
      <c r="V14" s="144">
        <v>4.91</v>
      </c>
      <c r="W14" s="144"/>
      <c r="X14" s="144"/>
      <c r="Y14" s="144"/>
      <c r="Z14" s="144"/>
      <c r="AA14" s="144"/>
      <c r="AB14" s="144">
        <v>3.62</v>
      </c>
      <c r="AC14" s="144">
        <v>4.3899999999999997</v>
      </c>
      <c r="AD14" s="144"/>
      <c r="AE14" s="144"/>
      <c r="AF14" s="144"/>
      <c r="AG14" s="144"/>
      <c r="AH14" s="144"/>
      <c r="AI14" s="144">
        <v>3.61</v>
      </c>
      <c r="AJ14" s="144">
        <v>4.8600000000000003</v>
      </c>
      <c r="AK14" s="144" t="s">
        <v>329</v>
      </c>
      <c r="AL14" s="144">
        <v>-0.51600000000000001</v>
      </c>
      <c r="AM14" s="144">
        <v>755.08</v>
      </c>
      <c r="AN14" s="144"/>
    </row>
    <row r="15" spans="1:62" x14ac:dyDescent="0.2">
      <c r="B15" s="151"/>
      <c r="C15" s="144"/>
      <c r="D15" s="144"/>
      <c r="E15" s="144"/>
      <c r="F15" s="144"/>
      <c r="G15" s="144">
        <v>8.19</v>
      </c>
      <c r="H15" s="144">
        <v>8.18</v>
      </c>
      <c r="I15" s="144"/>
      <c r="J15" s="144"/>
      <c r="K15" s="144"/>
      <c r="L15" s="144"/>
      <c r="M15" s="144"/>
      <c r="N15" s="144">
        <v>7.53</v>
      </c>
      <c r="O15" s="144">
        <v>7.61</v>
      </c>
      <c r="P15" s="144"/>
      <c r="Q15" s="144"/>
      <c r="R15" s="144"/>
      <c r="S15" s="144"/>
      <c r="T15" s="144"/>
      <c r="U15" s="144">
        <v>7.06</v>
      </c>
      <c r="V15" s="144">
        <v>7.18</v>
      </c>
      <c r="W15" s="144"/>
      <c r="X15" s="144"/>
      <c r="Y15" s="144"/>
      <c r="Z15" s="144"/>
      <c r="AA15" s="144"/>
      <c r="AB15" s="144">
        <v>6.16</v>
      </c>
      <c r="AC15" s="144">
        <v>6.6</v>
      </c>
      <c r="AD15" s="144"/>
      <c r="AE15" s="144"/>
      <c r="AF15" s="144"/>
      <c r="AG15" s="144"/>
      <c r="AH15" s="144"/>
      <c r="AI15" s="144">
        <v>6.38</v>
      </c>
      <c r="AJ15" s="144">
        <v>6.82</v>
      </c>
      <c r="AK15" s="144"/>
      <c r="AL15" s="144"/>
      <c r="AM15" s="144"/>
      <c r="AN15" s="144"/>
    </row>
    <row r="16" spans="1:62" x14ac:dyDescent="0.2">
      <c r="B16" s="151"/>
      <c r="C16" s="144"/>
      <c r="D16" s="144"/>
      <c r="E16" s="144"/>
      <c r="F16" s="144"/>
      <c r="G16" s="144">
        <v>8.19</v>
      </c>
      <c r="H16" s="144">
        <v>8.18</v>
      </c>
      <c r="I16" s="144"/>
      <c r="J16" s="144"/>
      <c r="K16" s="144"/>
      <c r="L16" s="144"/>
      <c r="M16" s="144"/>
      <c r="N16" s="144">
        <v>7.53</v>
      </c>
      <c r="O16" s="144">
        <v>7.61</v>
      </c>
      <c r="P16" s="144"/>
      <c r="Q16" s="144"/>
      <c r="R16" s="144"/>
      <c r="S16" s="144"/>
      <c r="T16" s="144"/>
      <c r="U16" s="144">
        <v>7.06</v>
      </c>
      <c r="V16" s="144">
        <v>7.18</v>
      </c>
      <c r="W16" s="144"/>
      <c r="X16" s="144"/>
      <c r="Y16" s="144"/>
      <c r="Z16" s="144"/>
      <c r="AA16" s="144"/>
      <c r="AB16" s="144">
        <v>6.16</v>
      </c>
      <c r="AC16" s="144">
        <v>6.6</v>
      </c>
      <c r="AD16" s="144"/>
      <c r="AE16" s="144"/>
      <c r="AF16" s="144"/>
      <c r="AG16" s="144"/>
      <c r="AH16" s="144"/>
      <c r="AI16" s="144">
        <v>6.38</v>
      </c>
      <c r="AJ16" s="144">
        <v>6.82</v>
      </c>
      <c r="AK16" s="144"/>
      <c r="AL16" s="144"/>
      <c r="AM16" s="144"/>
      <c r="AN16" s="144"/>
    </row>
    <row r="17" spans="2:40" x14ac:dyDescent="0.2">
      <c r="B17" s="151"/>
      <c r="C17" s="144"/>
      <c r="D17" s="144"/>
      <c r="E17" s="144"/>
      <c r="F17" s="144"/>
      <c r="G17" s="144">
        <v>8.19</v>
      </c>
      <c r="H17" s="144">
        <v>8.18</v>
      </c>
      <c r="I17" s="144"/>
      <c r="J17" s="144"/>
      <c r="K17" s="144"/>
      <c r="L17" s="144"/>
      <c r="M17" s="144"/>
      <c r="N17" s="144">
        <v>7.53</v>
      </c>
      <c r="O17" s="144">
        <v>7.61</v>
      </c>
      <c r="P17" s="144"/>
      <c r="Q17" s="144"/>
      <c r="R17" s="144"/>
      <c r="S17" s="144"/>
      <c r="T17" s="144"/>
      <c r="U17" s="144">
        <v>7.06</v>
      </c>
      <c r="V17" s="144">
        <v>7.18</v>
      </c>
      <c r="W17" s="144"/>
      <c r="X17" s="144"/>
      <c r="Y17" s="144"/>
      <c r="Z17" s="144"/>
      <c r="AA17" s="144"/>
      <c r="AB17" s="144">
        <v>6.16</v>
      </c>
      <c r="AC17" s="144">
        <v>6.6</v>
      </c>
      <c r="AD17" s="144"/>
      <c r="AE17" s="144"/>
      <c r="AF17" s="144"/>
      <c r="AG17" s="144"/>
      <c r="AH17" s="144"/>
      <c r="AI17" s="144">
        <v>6.38</v>
      </c>
      <c r="AJ17" s="144">
        <v>6.82</v>
      </c>
      <c r="AK17" s="144"/>
      <c r="AL17" s="144"/>
      <c r="AM17" s="144"/>
      <c r="AN17" s="144"/>
    </row>
    <row r="18" spans="2:40" x14ac:dyDescent="0.2">
      <c r="B18" s="151"/>
      <c r="C18" s="144"/>
      <c r="D18" s="144"/>
      <c r="E18" s="144"/>
      <c r="F18" s="144"/>
      <c r="G18" s="144">
        <v>8.19</v>
      </c>
      <c r="H18" s="144">
        <v>8.18</v>
      </c>
      <c r="I18" s="144"/>
      <c r="J18" s="144"/>
      <c r="K18" s="144"/>
      <c r="L18" s="144"/>
      <c r="M18" s="144"/>
      <c r="N18" s="144">
        <v>7.53</v>
      </c>
      <c r="O18" s="144">
        <v>7.61</v>
      </c>
      <c r="P18" s="144"/>
      <c r="Q18" s="144"/>
      <c r="R18" s="144"/>
      <c r="S18" s="144"/>
      <c r="T18" s="144"/>
      <c r="U18" s="144">
        <v>7.06</v>
      </c>
      <c r="V18" s="144">
        <v>7.18</v>
      </c>
      <c r="W18" s="144"/>
      <c r="X18" s="144"/>
      <c r="Y18" s="144"/>
      <c r="Z18" s="144"/>
      <c r="AA18" s="144"/>
      <c r="AB18" s="144">
        <v>6.16</v>
      </c>
      <c r="AC18" s="144">
        <v>6.6</v>
      </c>
      <c r="AD18" s="144"/>
      <c r="AE18" s="144"/>
      <c r="AF18" s="144"/>
      <c r="AG18" s="144"/>
      <c r="AH18" s="144"/>
      <c r="AI18" s="144">
        <v>6.38</v>
      </c>
      <c r="AJ18" s="144">
        <v>6.82</v>
      </c>
      <c r="AK18" s="144"/>
      <c r="AL18" s="144"/>
      <c r="AM18" s="144"/>
      <c r="AN18" s="144"/>
    </row>
    <row r="19" spans="2:40" x14ac:dyDescent="0.2">
      <c r="B19" s="151"/>
      <c r="C19" s="144"/>
      <c r="D19" s="144"/>
      <c r="E19" s="144"/>
      <c r="F19" s="144"/>
      <c r="G19" s="144">
        <v>8.19</v>
      </c>
      <c r="H19" s="144">
        <v>8.18</v>
      </c>
      <c r="I19" s="144"/>
      <c r="J19" s="144"/>
      <c r="K19" s="144"/>
      <c r="L19" s="144"/>
      <c r="M19" s="144"/>
      <c r="N19" s="144">
        <v>7.53</v>
      </c>
      <c r="O19" s="144">
        <v>7.61</v>
      </c>
      <c r="P19" s="144"/>
      <c r="Q19" s="144"/>
      <c r="R19" s="144"/>
      <c r="S19" s="144"/>
      <c r="T19" s="144"/>
      <c r="U19" s="144">
        <v>7.06</v>
      </c>
      <c r="V19" s="144">
        <v>7.18</v>
      </c>
      <c r="W19" s="144"/>
      <c r="X19" s="144"/>
      <c r="Y19" s="144"/>
      <c r="Z19" s="144"/>
      <c r="AA19" s="144"/>
      <c r="AB19" s="144">
        <v>6.16</v>
      </c>
      <c r="AC19" s="144">
        <v>6.6</v>
      </c>
      <c r="AD19" s="144"/>
      <c r="AE19" s="144"/>
      <c r="AF19" s="144"/>
      <c r="AG19" s="144"/>
      <c r="AH19" s="144"/>
      <c r="AI19" s="144">
        <v>6.38</v>
      </c>
      <c r="AJ19" s="144">
        <v>6.82</v>
      </c>
      <c r="AK19" s="144"/>
      <c r="AL19" s="144"/>
      <c r="AM19" s="144"/>
      <c r="AN19" s="144"/>
    </row>
    <row r="20" spans="2:40" x14ac:dyDescent="0.2">
      <c r="B20" s="151"/>
      <c r="C20" s="144"/>
      <c r="D20" s="144"/>
      <c r="E20" s="144"/>
      <c r="F20" s="144"/>
      <c r="G20" s="144">
        <v>8.19</v>
      </c>
      <c r="H20" s="144">
        <v>8.18</v>
      </c>
      <c r="I20" s="144"/>
      <c r="J20" s="144"/>
      <c r="K20" s="144"/>
      <c r="L20" s="144"/>
      <c r="M20" s="144"/>
      <c r="N20" s="144">
        <v>7.53</v>
      </c>
      <c r="O20" s="144">
        <v>7.61</v>
      </c>
      <c r="P20" s="144"/>
      <c r="Q20" s="144"/>
      <c r="R20" s="144"/>
      <c r="S20" s="144"/>
      <c r="T20" s="144"/>
      <c r="U20" s="144">
        <v>7.06</v>
      </c>
      <c r="V20" s="144">
        <v>7.18</v>
      </c>
      <c r="W20" s="144"/>
      <c r="X20" s="144"/>
      <c r="Y20" s="144"/>
      <c r="Z20" s="144"/>
      <c r="AA20" s="144"/>
      <c r="AB20" s="144">
        <v>6.16</v>
      </c>
      <c r="AC20" s="144">
        <v>6.6</v>
      </c>
      <c r="AD20" s="144"/>
      <c r="AE20" s="144"/>
      <c r="AF20" s="144"/>
      <c r="AG20" s="144"/>
      <c r="AH20" s="144"/>
      <c r="AI20" s="144">
        <v>6.38</v>
      </c>
      <c r="AJ20" s="144">
        <v>6.82</v>
      </c>
      <c r="AK20" s="144"/>
      <c r="AL20" s="144"/>
      <c r="AM20" s="144"/>
      <c r="AN20" s="144"/>
    </row>
    <row r="21" spans="2:40" x14ac:dyDescent="0.2">
      <c r="B21" s="151"/>
      <c r="C21" s="144"/>
      <c r="D21" s="144"/>
      <c r="E21" s="144"/>
      <c r="F21" s="144"/>
      <c r="G21" s="144">
        <v>8.19</v>
      </c>
      <c r="H21" s="144">
        <v>8.18</v>
      </c>
      <c r="I21" s="144"/>
      <c r="J21" s="144"/>
      <c r="K21" s="144"/>
      <c r="L21" s="144"/>
      <c r="M21" s="144"/>
      <c r="N21" s="144">
        <v>7.53</v>
      </c>
      <c r="O21" s="144">
        <v>7.61</v>
      </c>
      <c r="P21" s="144"/>
      <c r="Q21" s="144"/>
      <c r="R21" s="144"/>
      <c r="S21" s="144"/>
      <c r="T21" s="144"/>
      <c r="U21" s="144">
        <v>7.06</v>
      </c>
      <c r="V21" s="144">
        <v>7.18</v>
      </c>
      <c r="W21" s="144"/>
      <c r="X21" s="144"/>
      <c r="Y21" s="144"/>
      <c r="Z21" s="144"/>
      <c r="AA21" s="144"/>
      <c r="AB21" s="144">
        <v>6.16</v>
      </c>
      <c r="AC21" s="144">
        <v>6.6</v>
      </c>
      <c r="AD21" s="144"/>
      <c r="AE21" s="144"/>
      <c r="AF21" s="144"/>
      <c r="AG21" s="144"/>
      <c r="AH21" s="144"/>
      <c r="AI21" s="144">
        <v>6.38</v>
      </c>
      <c r="AJ21" s="144">
        <v>6.82</v>
      </c>
      <c r="AK21" s="144"/>
      <c r="AL21" s="144"/>
      <c r="AM21" s="144"/>
      <c r="AN21" s="144"/>
    </row>
    <row r="22" spans="2:40" x14ac:dyDescent="0.2">
      <c r="B22" s="151"/>
      <c r="C22" s="144"/>
      <c r="D22" s="144"/>
      <c r="E22" s="144"/>
      <c r="F22" s="144"/>
      <c r="G22" s="144">
        <v>8.19</v>
      </c>
      <c r="H22" s="144">
        <v>8.18</v>
      </c>
      <c r="I22" s="144"/>
      <c r="J22" s="144"/>
      <c r="K22" s="144"/>
      <c r="L22" s="144"/>
      <c r="M22" s="144"/>
      <c r="N22" s="144">
        <v>7.53</v>
      </c>
      <c r="O22" s="144">
        <v>7.61</v>
      </c>
      <c r="P22" s="144"/>
      <c r="Q22" s="144"/>
      <c r="R22" s="144"/>
      <c r="S22" s="144"/>
      <c r="T22" s="144"/>
      <c r="U22" s="144">
        <v>7.06</v>
      </c>
      <c r="V22" s="144">
        <v>7.18</v>
      </c>
      <c r="W22" s="144"/>
      <c r="X22" s="144"/>
      <c r="Y22" s="144"/>
      <c r="Z22" s="144"/>
      <c r="AA22" s="144"/>
      <c r="AB22" s="144">
        <v>6.16</v>
      </c>
      <c r="AC22" s="144">
        <v>6.6</v>
      </c>
      <c r="AD22" s="144"/>
      <c r="AE22" s="144"/>
      <c r="AF22" s="144"/>
      <c r="AG22" s="144"/>
      <c r="AH22" s="144"/>
      <c r="AI22" s="144">
        <v>6.38</v>
      </c>
      <c r="AJ22" s="144">
        <v>6.82</v>
      </c>
      <c r="AK22" s="144"/>
      <c r="AL22" s="144"/>
      <c r="AM22" s="144"/>
      <c r="AN22" s="144"/>
    </row>
    <row r="23" spans="2:40" x14ac:dyDescent="0.2">
      <c r="B23" s="151"/>
      <c r="C23" s="144"/>
      <c r="D23" s="144"/>
      <c r="E23" s="144"/>
      <c r="F23" s="144"/>
      <c r="G23" s="144">
        <v>8.19</v>
      </c>
      <c r="H23" s="144">
        <v>8.18</v>
      </c>
      <c r="I23" s="144"/>
      <c r="J23" s="144"/>
      <c r="K23" s="144"/>
      <c r="L23" s="144"/>
      <c r="M23" s="144"/>
      <c r="N23" s="144">
        <v>7.53</v>
      </c>
      <c r="O23" s="144">
        <v>7.61</v>
      </c>
      <c r="P23" s="144"/>
      <c r="Q23" s="144"/>
      <c r="R23" s="144"/>
      <c r="S23" s="144"/>
      <c r="T23" s="144"/>
      <c r="U23" s="144">
        <v>7.06</v>
      </c>
      <c r="V23" s="144">
        <v>7.18</v>
      </c>
      <c r="W23" s="144"/>
      <c r="X23" s="144"/>
      <c r="Y23" s="144"/>
      <c r="Z23" s="144"/>
      <c r="AA23" s="144"/>
      <c r="AB23" s="144">
        <v>6.16</v>
      </c>
      <c r="AC23" s="144">
        <v>6.6</v>
      </c>
      <c r="AD23" s="144"/>
      <c r="AE23" s="144"/>
      <c r="AF23" s="144"/>
      <c r="AG23" s="144"/>
      <c r="AH23" s="144"/>
      <c r="AI23" s="144">
        <v>6.38</v>
      </c>
      <c r="AJ23" s="144">
        <v>6.82</v>
      </c>
      <c r="AK23" s="144"/>
      <c r="AL23" s="144"/>
      <c r="AM23" s="144"/>
      <c r="AN23" s="144"/>
    </row>
    <row r="24" spans="2:40" x14ac:dyDescent="0.2">
      <c r="B24" s="151"/>
      <c r="C24" s="144"/>
      <c r="D24" s="144"/>
      <c r="E24" s="144"/>
      <c r="F24" s="144"/>
      <c r="G24" s="144">
        <v>8.19</v>
      </c>
      <c r="H24" s="144">
        <v>8.18</v>
      </c>
      <c r="I24" s="144"/>
      <c r="J24" s="144"/>
      <c r="K24" s="144"/>
      <c r="L24" s="144"/>
      <c r="M24" s="144"/>
      <c r="N24" s="144">
        <v>7.53</v>
      </c>
      <c r="O24" s="144">
        <v>7.61</v>
      </c>
      <c r="P24" s="144"/>
      <c r="Q24" s="144"/>
      <c r="R24" s="144"/>
      <c r="S24" s="144"/>
      <c r="T24" s="144"/>
      <c r="U24" s="144">
        <v>7.06</v>
      </c>
      <c r="V24" s="144">
        <v>7.18</v>
      </c>
      <c r="W24" s="144"/>
      <c r="X24" s="144"/>
      <c r="Y24" s="144"/>
      <c r="Z24" s="144"/>
      <c r="AA24" s="144"/>
      <c r="AB24" s="144">
        <v>6.16</v>
      </c>
      <c r="AC24" s="144">
        <v>6.6</v>
      </c>
      <c r="AD24" s="144"/>
      <c r="AE24" s="144"/>
      <c r="AF24" s="144"/>
      <c r="AG24" s="144"/>
      <c r="AH24" s="144"/>
      <c r="AI24" s="144">
        <v>6.38</v>
      </c>
      <c r="AJ24" s="144">
        <v>6.82</v>
      </c>
      <c r="AK24" s="144"/>
      <c r="AL24" s="144"/>
      <c r="AM24" s="144"/>
      <c r="AN24" s="144"/>
    </row>
    <row r="25" spans="2:40" x14ac:dyDescent="0.2">
      <c r="B25" s="151"/>
      <c r="C25" s="144"/>
      <c r="D25" s="144"/>
      <c r="E25" s="144"/>
      <c r="F25" s="144"/>
      <c r="G25" s="144">
        <v>8.19</v>
      </c>
      <c r="H25" s="144">
        <v>8.18</v>
      </c>
      <c r="I25" s="144"/>
      <c r="J25" s="144"/>
      <c r="K25" s="144"/>
      <c r="L25" s="144"/>
      <c r="M25" s="144"/>
      <c r="N25" s="144">
        <v>7.53</v>
      </c>
      <c r="O25" s="144">
        <v>7.61</v>
      </c>
      <c r="P25" s="144"/>
      <c r="Q25" s="144"/>
      <c r="R25" s="144"/>
      <c r="S25" s="144"/>
      <c r="T25" s="144"/>
      <c r="U25" s="144">
        <v>7.06</v>
      </c>
      <c r="V25" s="144">
        <v>7.18</v>
      </c>
      <c r="W25" s="144"/>
      <c r="X25" s="144"/>
      <c r="Y25" s="144"/>
      <c r="Z25" s="144"/>
      <c r="AA25" s="144"/>
      <c r="AB25" s="144">
        <v>6.16</v>
      </c>
      <c r="AC25" s="144">
        <v>6.6</v>
      </c>
      <c r="AD25" s="144"/>
      <c r="AE25" s="144"/>
      <c r="AF25" s="144"/>
      <c r="AG25" s="144"/>
      <c r="AH25" s="144"/>
      <c r="AI25" s="144">
        <v>6.38</v>
      </c>
      <c r="AJ25" s="144">
        <v>6.82</v>
      </c>
      <c r="AK25" s="144"/>
      <c r="AL25" s="144"/>
      <c r="AM25" s="144"/>
      <c r="AN25" s="144"/>
    </row>
    <row r="26" spans="2:40" x14ac:dyDescent="0.2">
      <c r="B26" s="151"/>
      <c r="C26" s="144"/>
      <c r="D26" s="144"/>
      <c r="E26" s="144"/>
      <c r="F26" s="144"/>
      <c r="G26" s="144">
        <v>8.19</v>
      </c>
      <c r="H26" s="144">
        <v>8.18</v>
      </c>
      <c r="I26" s="144"/>
      <c r="J26" s="144"/>
      <c r="K26" s="144"/>
      <c r="L26" s="144"/>
      <c r="M26" s="144"/>
      <c r="N26" s="144">
        <v>7.53</v>
      </c>
      <c r="O26" s="144">
        <v>7.61</v>
      </c>
      <c r="P26" s="144"/>
      <c r="Q26" s="144"/>
      <c r="R26" s="144"/>
      <c r="S26" s="144"/>
      <c r="T26" s="144"/>
      <c r="U26" s="144">
        <v>7.06</v>
      </c>
      <c r="V26" s="144">
        <v>7.18</v>
      </c>
      <c r="W26" s="144"/>
      <c r="X26" s="144"/>
      <c r="Y26" s="144"/>
      <c r="Z26" s="144"/>
      <c r="AA26" s="144"/>
      <c r="AB26" s="144">
        <v>6.16</v>
      </c>
      <c r="AC26" s="144">
        <v>6.6</v>
      </c>
      <c r="AD26" s="144"/>
      <c r="AE26" s="144"/>
      <c r="AF26" s="144"/>
      <c r="AG26" s="144"/>
      <c r="AH26" s="144"/>
      <c r="AI26" s="144">
        <v>6.38</v>
      </c>
      <c r="AJ26" s="144">
        <v>6.82</v>
      </c>
      <c r="AK26" s="144"/>
      <c r="AL26" s="144"/>
      <c r="AM26" s="144"/>
      <c r="AN26" s="144"/>
    </row>
    <row r="27" spans="2:40" x14ac:dyDescent="0.2">
      <c r="B27" s="151"/>
      <c r="C27" s="144"/>
      <c r="D27" s="144"/>
      <c r="E27" s="144"/>
      <c r="F27" s="144"/>
      <c r="G27" s="144">
        <v>8.19</v>
      </c>
      <c r="H27" s="144">
        <v>8.18</v>
      </c>
      <c r="I27" s="144"/>
      <c r="J27" s="144"/>
      <c r="K27" s="144"/>
      <c r="L27" s="144"/>
      <c r="M27" s="144"/>
      <c r="N27" s="144">
        <v>7.53</v>
      </c>
      <c r="O27" s="144">
        <v>7.61</v>
      </c>
      <c r="P27" s="144"/>
      <c r="Q27" s="144"/>
      <c r="R27" s="144"/>
      <c r="S27" s="144"/>
      <c r="T27" s="144"/>
      <c r="U27" s="144">
        <v>7.06</v>
      </c>
      <c r="V27" s="144">
        <v>7.18</v>
      </c>
      <c r="W27" s="144"/>
      <c r="X27" s="144"/>
      <c r="Y27" s="144"/>
      <c r="Z27" s="144"/>
      <c r="AA27" s="144"/>
      <c r="AB27" s="144">
        <v>6.16</v>
      </c>
      <c r="AC27" s="144">
        <v>6.6</v>
      </c>
      <c r="AD27" s="144"/>
      <c r="AE27" s="144"/>
      <c r="AF27" s="144"/>
      <c r="AG27" s="144"/>
      <c r="AH27" s="144"/>
      <c r="AI27" s="144">
        <v>6.38</v>
      </c>
      <c r="AJ27" s="144">
        <v>6.82</v>
      </c>
      <c r="AK27" s="144"/>
      <c r="AL27" s="144"/>
      <c r="AM27" s="144"/>
      <c r="AN27" s="144"/>
    </row>
    <row r="28" spans="2:40" x14ac:dyDescent="0.2">
      <c r="B28" s="151"/>
      <c r="C28" s="144"/>
      <c r="D28" s="144"/>
      <c r="E28" s="144"/>
      <c r="F28" s="144"/>
      <c r="G28" s="144">
        <v>8.19</v>
      </c>
      <c r="H28" s="144">
        <v>8.18</v>
      </c>
      <c r="I28" s="144"/>
      <c r="J28" s="144"/>
      <c r="K28" s="144"/>
      <c r="L28" s="144"/>
      <c r="M28" s="144"/>
      <c r="N28" s="144">
        <v>7.53</v>
      </c>
      <c r="O28" s="144">
        <v>7.61</v>
      </c>
      <c r="P28" s="144"/>
      <c r="Q28" s="144"/>
      <c r="R28" s="144"/>
      <c r="S28" s="144"/>
      <c r="T28" s="144"/>
      <c r="U28" s="144">
        <v>7.06</v>
      </c>
      <c r="V28" s="144">
        <v>7.18</v>
      </c>
      <c r="W28" s="144"/>
      <c r="X28" s="144"/>
      <c r="Y28" s="144"/>
      <c r="Z28" s="144"/>
      <c r="AA28" s="144"/>
      <c r="AB28" s="144">
        <v>6.16</v>
      </c>
      <c r="AC28" s="144">
        <v>6.6</v>
      </c>
      <c r="AD28" s="144"/>
      <c r="AE28" s="144"/>
      <c r="AF28" s="144"/>
      <c r="AG28" s="144"/>
      <c r="AH28" s="144"/>
      <c r="AI28" s="144">
        <v>6.38</v>
      </c>
      <c r="AJ28" s="144">
        <v>6.82</v>
      </c>
      <c r="AK28" s="144"/>
      <c r="AL28" s="144"/>
      <c r="AM28" s="144"/>
      <c r="AN28" s="144"/>
    </row>
    <row r="29" spans="2:40" x14ac:dyDescent="0.2">
      <c r="B29" s="151"/>
      <c r="C29" s="144"/>
      <c r="D29" s="144"/>
      <c r="E29" s="144"/>
      <c r="F29" s="144"/>
      <c r="G29" s="144">
        <v>8.19</v>
      </c>
      <c r="H29" s="144">
        <v>8.18</v>
      </c>
      <c r="I29" s="144"/>
      <c r="J29" s="144"/>
      <c r="K29" s="144"/>
      <c r="L29" s="144"/>
      <c r="M29" s="144"/>
      <c r="N29" s="144">
        <v>7.53</v>
      </c>
      <c r="O29" s="144">
        <v>7.61</v>
      </c>
      <c r="P29" s="144"/>
      <c r="Q29" s="144"/>
      <c r="R29" s="144"/>
      <c r="S29" s="144"/>
      <c r="T29" s="144"/>
      <c r="U29" s="144">
        <v>7.06</v>
      </c>
      <c r="V29" s="144">
        <v>7.18</v>
      </c>
      <c r="W29" s="144"/>
      <c r="X29" s="144"/>
      <c r="Y29" s="144"/>
      <c r="Z29" s="144"/>
      <c r="AA29" s="144"/>
      <c r="AB29" s="144">
        <v>6.16</v>
      </c>
      <c r="AC29" s="144">
        <v>6.6</v>
      </c>
      <c r="AD29" s="144"/>
      <c r="AE29" s="144"/>
      <c r="AF29" s="144"/>
      <c r="AG29" s="144"/>
      <c r="AH29" s="144"/>
      <c r="AI29" s="144">
        <v>6.38</v>
      </c>
      <c r="AJ29" s="144">
        <v>6.82</v>
      </c>
      <c r="AK29" s="144"/>
      <c r="AL29" s="144"/>
      <c r="AM29" s="144"/>
      <c r="AN29" s="144"/>
    </row>
    <row r="30" spans="2:40" x14ac:dyDescent="0.2">
      <c r="B30" s="151"/>
      <c r="C30" s="144"/>
      <c r="D30" s="144"/>
      <c r="E30" s="144"/>
      <c r="F30" s="144"/>
      <c r="G30" s="144">
        <v>8.19</v>
      </c>
      <c r="H30" s="144">
        <v>8.18</v>
      </c>
      <c r="I30" s="144"/>
      <c r="J30" s="144"/>
      <c r="K30" s="144"/>
      <c r="L30" s="144"/>
      <c r="M30" s="144"/>
      <c r="N30" s="144">
        <v>7.53</v>
      </c>
      <c r="O30" s="144">
        <v>7.61</v>
      </c>
      <c r="P30" s="144"/>
      <c r="Q30" s="144"/>
      <c r="R30" s="144"/>
      <c r="S30" s="144"/>
      <c r="T30" s="144"/>
      <c r="U30" s="144">
        <v>7.06</v>
      </c>
      <c r="V30" s="144">
        <v>7.18</v>
      </c>
      <c r="W30" s="144"/>
      <c r="X30" s="144"/>
      <c r="Y30" s="144"/>
      <c r="Z30" s="144"/>
      <c r="AA30" s="144"/>
      <c r="AB30" s="144">
        <v>6.16</v>
      </c>
      <c r="AC30" s="144">
        <v>6.6</v>
      </c>
      <c r="AD30" s="144"/>
      <c r="AE30" s="144"/>
      <c r="AF30" s="144"/>
      <c r="AG30" s="144"/>
      <c r="AH30" s="144"/>
      <c r="AI30" s="144">
        <v>6.38</v>
      </c>
      <c r="AJ30" s="144">
        <v>6.82</v>
      </c>
      <c r="AK30" s="144"/>
      <c r="AL30" s="144"/>
      <c r="AM30" s="144"/>
      <c r="AN30" s="144"/>
    </row>
    <row r="31" spans="2:40" x14ac:dyDescent="0.2">
      <c r="B31" s="151"/>
      <c r="C31" s="144"/>
      <c r="D31" s="144"/>
      <c r="E31" s="144"/>
      <c r="F31" s="144"/>
      <c r="G31" s="144">
        <v>8.19</v>
      </c>
      <c r="H31" s="144">
        <v>8.18</v>
      </c>
      <c r="I31" s="144"/>
      <c r="J31" s="144"/>
      <c r="K31" s="144"/>
      <c r="L31" s="144"/>
      <c r="M31" s="144"/>
      <c r="N31" s="144">
        <v>7.53</v>
      </c>
      <c r="O31" s="144">
        <v>7.61</v>
      </c>
      <c r="P31" s="144"/>
      <c r="Q31" s="144"/>
      <c r="R31" s="144"/>
      <c r="S31" s="144"/>
      <c r="T31" s="144"/>
      <c r="U31" s="144">
        <v>7.06</v>
      </c>
      <c r="V31" s="144">
        <v>7.18</v>
      </c>
      <c r="W31" s="144"/>
      <c r="X31" s="144"/>
      <c r="Y31" s="144"/>
      <c r="Z31" s="144"/>
      <c r="AA31" s="144"/>
      <c r="AB31" s="144">
        <v>6.16</v>
      </c>
      <c r="AC31" s="144">
        <v>6.6</v>
      </c>
      <c r="AD31" s="144"/>
      <c r="AE31" s="144"/>
      <c r="AF31" s="144"/>
      <c r="AG31" s="144"/>
      <c r="AH31" s="144"/>
      <c r="AI31" s="144">
        <v>6.38</v>
      </c>
      <c r="AJ31" s="144">
        <v>6.82</v>
      </c>
      <c r="AK31" s="144"/>
      <c r="AL31" s="144"/>
      <c r="AM31" s="144"/>
      <c r="AN31" s="144"/>
    </row>
    <row r="32" spans="2:40" x14ac:dyDescent="0.2">
      <c r="B32" s="151"/>
      <c r="C32" s="144"/>
      <c r="D32" s="144"/>
      <c r="E32" s="144"/>
      <c r="F32" s="144"/>
      <c r="G32" s="144">
        <v>8.19</v>
      </c>
      <c r="H32" s="144">
        <v>8.18</v>
      </c>
      <c r="I32" s="144"/>
      <c r="J32" s="144"/>
      <c r="K32" s="144"/>
      <c r="L32" s="144"/>
      <c r="M32" s="144"/>
      <c r="N32" s="144">
        <v>7.53</v>
      </c>
      <c r="O32" s="144">
        <v>7.61</v>
      </c>
      <c r="P32" s="144"/>
      <c r="Q32" s="144"/>
      <c r="R32" s="144"/>
      <c r="S32" s="144"/>
      <c r="T32" s="144"/>
      <c r="U32" s="144">
        <v>7.06</v>
      </c>
      <c r="V32" s="144">
        <v>7.18</v>
      </c>
      <c r="W32" s="144"/>
      <c r="X32" s="144"/>
      <c r="Y32" s="144"/>
      <c r="Z32" s="144"/>
      <c r="AA32" s="144"/>
      <c r="AB32" s="144">
        <v>6.16</v>
      </c>
      <c r="AC32" s="144">
        <v>6.6</v>
      </c>
      <c r="AD32" s="144"/>
      <c r="AE32" s="144"/>
      <c r="AF32" s="144"/>
      <c r="AG32" s="144"/>
      <c r="AH32" s="144"/>
      <c r="AI32" s="144">
        <v>6.38</v>
      </c>
      <c r="AJ32" s="144">
        <v>6.82</v>
      </c>
      <c r="AK32" s="144"/>
      <c r="AL32" s="144"/>
      <c r="AM32" s="144"/>
      <c r="AN32" s="144"/>
    </row>
    <row r="33" spans="2:40" x14ac:dyDescent="0.2">
      <c r="B33" s="151"/>
      <c r="C33" s="144"/>
      <c r="D33" s="144"/>
      <c r="E33" s="144"/>
      <c r="F33" s="144"/>
      <c r="G33" s="144">
        <v>8.19</v>
      </c>
      <c r="H33" s="144">
        <v>8.18</v>
      </c>
      <c r="I33" s="144"/>
      <c r="J33" s="144"/>
      <c r="K33" s="144"/>
      <c r="L33" s="144"/>
      <c r="M33" s="144"/>
      <c r="N33" s="144">
        <v>7.53</v>
      </c>
      <c r="O33" s="144">
        <v>7.61</v>
      </c>
      <c r="P33" s="144"/>
      <c r="Q33" s="144"/>
      <c r="R33" s="144"/>
      <c r="S33" s="144"/>
      <c r="T33" s="144"/>
      <c r="U33" s="144">
        <v>7.06</v>
      </c>
      <c r="V33" s="144">
        <v>7.18</v>
      </c>
      <c r="W33" s="144"/>
      <c r="X33" s="144"/>
      <c r="Y33" s="144"/>
      <c r="Z33" s="144"/>
      <c r="AA33" s="144"/>
      <c r="AB33" s="144">
        <v>6.16</v>
      </c>
      <c r="AC33" s="144">
        <v>6.6</v>
      </c>
      <c r="AD33" s="144"/>
      <c r="AE33" s="144"/>
      <c r="AF33" s="144"/>
      <c r="AG33" s="144"/>
      <c r="AH33" s="144"/>
      <c r="AI33" s="144">
        <v>6.38</v>
      </c>
      <c r="AJ33" s="144">
        <v>6.82</v>
      </c>
      <c r="AK33" s="144"/>
      <c r="AL33" s="144"/>
      <c r="AM33" s="144"/>
      <c r="AN33" s="144"/>
    </row>
    <row r="34" spans="2:40" x14ac:dyDescent="0.2">
      <c r="B34" s="151"/>
      <c r="C34" s="144"/>
      <c r="D34" s="144"/>
      <c r="E34" s="144"/>
      <c r="F34" s="144"/>
      <c r="G34" s="144">
        <v>8.19</v>
      </c>
      <c r="H34" s="144">
        <v>8.18</v>
      </c>
      <c r="I34" s="144"/>
      <c r="J34" s="144"/>
      <c r="K34" s="144"/>
      <c r="L34" s="144"/>
      <c r="M34" s="144"/>
      <c r="N34" s="144">
        <v>7.53</v>
      </c>
      <c r="O34" s="144">
        <v>7.61</v>
      </c>
      <c r="P34" s="144"/>
      <c r="Q34" s="144"/>
      <c r="R34" s="144"/>
      <c r="S34" s="144"/>
      <c r="T34" s="144"/>
      <c r="U34" s="144">
        <v>7.06</v>
      </c>
      <c r="V34" s="144">
        <v>7.18</v>
      </c>
      <c r="W34" s="144"/>
      <c r="X34" s="144"/>
      <c r="Y34" s="144"/>
      <c r="Z34" s="144"/>
      <c r="AA34" s="144"/>
      <c r="AB34" s="144">
        <v>6.16</v>
      </c>
      <c r="AC34" s="144">
        <v>6.6</v>
      </c>
      <c r="AD34" s="144"/>
      <c r="AE34" s="144"/>
      <c r="AF34" s="144"/>
      <c r="AG34" s="144"/>
      <c r="AH34" s="144"/>
      <c r="AI34" s="144">
        <v>6.38</v>
      </c>
      <c r="AJ34" s="144">
        <v>6.82</v>
      </c>
      <c r="AK34" s="144"/>
      <c r="AL34" s="144"/>
      <c r="AM34" s="144"/>
      <c r="AN34" s="144"/>
    </row>
    <row r="35" spans="2:40" x14ac:dyDescent="0.2">
      <c r="B35" s="151"/>
      <c r="C35" s="144"/>
      <c r="D35" s="144"/>
      <c r="E35" s="144"/>
      <c r="F35" s="144"/>
      <c r="G35" s="144">
        <v>8.19</v>
      </c>
      <c r="H35" s="144">
        <v>8.18</v>
      </c>
      <c r="I35" s="144"/>
      <c r="J35" s="144"/>
      <c r="K35" s="144"/>
      <c r="L35" s="144"/>
      <c r="M35" s="144"/>
      <c r="N35" s="144">
        <v>7.53</v>
      </c>
      <c r="O35" s="144">
        <v>7.61</v>
      </c>
      <c r="P35" s="144"/>
      <c r="Q35" s="144"/>
      <c r="R35" s="144"/>
      <c r="S35" s="144"/>
      <c r="T35" s="144"/>
      <c r="U35" s="144">
        <v>7.06</v>
      </c>
      <c r="V35" s="144">
        <v>7.18</v>
      </c>
      <c r="W35" s="144"/>
      <c r="X35" s="144"/>
      <c r="Y35" s="144"/>
      <c r="Z35" s="144"/>
      <c r="AA35" s="144"/>
      <c r="AB35" s="144">
        <v>6.16</v>
      </c>
      <c r="AC35" s="144">
        <v>6.6</v>
      </c>
      <c r="AD35" s="144"/>
      <c r="AE35" s="144"/>
      <c r="AF35" s="144"/>
      <c r="AG35" s="144"/>
      <c r="AH35" s="144"/>
      <c r="AI35" s="144">
        <v>6.38</v>
      </c>
      <c r="AJ35" s="144">
        <v>6.82</v>
      </c>
      <c r="AK35" s="144"/>
      <c r="AL35" s="144"/>
      <c r="AM35" s="144"/>
      <c r="AN35" s="144"/>
    </row>
  </sheetData>
  <mergeCells count="15">
    <mergeCell ref="C5:F5"/>
    <mergeCell ref="G5:H5"/>
    <mergeCell ref="C4:H4"/>
    <mergeCell ref="J4:O4"/>
    <mergeCell ref="J5:M5"/>
    <mergeCell ref="N5:O5"/>
    <mergeCell ref="AE4:AJ4"/>
    <mergeCell ref="AE5:AH5"/>
    <mergeCell ref="AI5:AJ5"/>
    <mergeCell ref="Q4:V4"/>
    <mergeCell ref="Q5:T5"/>
    <mergeCell ref="U5:V5"/>
    <mergeCell ref="X4:AC4"/>
    <mergeCell ref="X5:AA5"/>
    <mergeCell ref="AB5:AC5"/>
  </mergeCell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/>
  <dimension ref="B1:M665"/>
  <sheetViews>
    <sheetView showGridLines="0" zoomScale="85" zoomScaleNormal="85" workbookViewId="0">
      <pane ySplit="5" topLeftCell="A6" activePane="bottomLeft" state="frozen"/>
      <selection pane="bottomLeft" activeCell="H18" sqref="H18"/>
    </sheetView>
  </sheetViews>
  <sheetFormatPr baseColWidth="10" defaultColWidth="8.83203125" defaultRowHeight="16" x14ac:dyDescent="0.2"/>
  <cols>
    <col min="1" max="1" width="1.6640625" customWidth="1"/>
    <col min="2" max="2" width="15.33203125" style="127" customWidth="1"/>
    <col min="3" max="3" width="12.6640625" style="23" customWidth="1"/>
    <col min="4" max="6" width="12.33203125" style="23" customWidth="1"/>
    <col min="7" max="7" width="11.5" style="23" customWidth="1"/>
    <col min="8" max="8" width="11.83203125" style="23" customWidth="1"/>
    <col min="9" max="9" width="116.83203125" style="120" customWidth="1"/>
    <col min="10" max="10" width="14.33203125" style="1" customWidth="1"/>
    <col min="11" max="11" width="9.1640625" style="1"/>
  </cols>
  <sheetData>
    <row r="1" spans="2:12" s="30" customFormat="1" x14ac:dyDescent="0.2">
      <c r="B1" s="104"/>
      <c r="C1" s="107"/>
      <c r="D1" s="107"/>
      <c r="E1" s="107"/>
      <c r="F1" s="107"/>
      <c r="G1" s="107"/>
      <c r="H1" s="107"/>
      <c r="I1" s="105"/>
      <c r="J1" s="59" t="s">
        <v>2</v>
      </c>
      <c r="K1" s="60">
        <v>0.06</v>
      </c>
      <c r="L1" s="61" t="s">
        <v>3</v>
      </c>
    </row>
    <row r="2" spans="2:12" s="30" customFormat="1" x14ac:dyDescent="0.2">
      <c r="B2" s="106"/>
      <c r="C2" s="107"/>
      <c r="D2" s="107"/>
      <c r="E2" s="107"/>
      <c r="F2" s="107"/>
      <c r="G2" s="107"/>
      <c r="H2" s="107"/>
      <c r="I2" s="105"/>
    </row>
    <row r="3" spans="2:12" s="30" customFormat="1" x14ac:dyDescent="0.2">
      <c r="B3" s="106"/>
      <c r="C3" s="107"/>
      <c r="D3" s="107"/>
      <c r="E3" s="107"/>
      <c r="F3" s="107"/>
      <c r="G3" s="107"/>
      <c r="H3" s="107"/>
      <c r="I3" s="105"/>
    </row>
    <row r="4" spans="2:12" s="30" customFormat="1" x14ac:dyDescent="0.2">
      <c r="B4" s="104"/>
      <c r="C4" s="107"/>
      <c r="D4" s="107"/>
      <c r="E4" s="107"/>
      <c r="F4" s="107"/>
      <c r="G4" s="107"/>
      <c r="H4" s="107"/>
      <c r="I4" s="105"/>
      <c r="J4" s="63"/>
      <c r="K4" s="63"/>
    </row>
    <row r="5" spans="2:12" s="30" customFormat="1" x14ac:dyDescent="0.2">
      <c r="B5" s="51" t="s">
        <v>0</v>
      </c>
      <c r="C5" s="52" t="s">
        <v>4</v>
      </c>
      <c r="D5" s="52" t="s">
        <v>5</v>
      </c>
      <c r="E5" s="52" t="s">
        <v>146</v>
      </c>
      <c r="F5" s="52" t="s">
        <v>145</v>
      </c>
      <c r="G5" s="52" t="s">
        <v>6</v>
      </c>
      <c r="H5" s="52" t="s">
        <v>7</v>
      </c>
      <c r="I5" s="53" t="s">
        <v>1</v>
      </c>
      <c r="J5" s="63"/>
      <c r="K5" s="63"/>
    </row>
    <row r="6" spans="2:12" x14ac:dyDescent="0.2">
      <c r="B6" s="9">
        <v>39091</v>
      </c>
      <c r="C6" s="5">
        <v>2.7E-2</v>
      </c>
      <c r="D6" s="5">
        <v>1.9E-2</v>
      </c>
      <c r="E6" s="5"/>
      <c r="F6" s="5"/>
      <c r="G6" s="5">
        <v>3.3000000000000002E-2</v>
      </c>
      <c r="H6" s="5">
        <v>5.7000000000000002E-2</v>
      </c>
      <c r="I6" s="6"/>
    </row>
    <row r="7" spans="2:12" x14ac:dyDescent="0.2">
      <c r="B7" s="9">
        <v>39091</v>
      </c>
      <c r="C7" s="5">
        <v>-0.02</v>
      </c>
      <c r="D7" s="5">
        <v>-1E-3</v>
      </c>
      <c r="E7" s="5"/>
      <c r="F7" s="5"/>
      <c r="G7" s="5">
        <v>2.7E-2</v>
      </c>
      <c r="H7" s="5">
        <v>3.3000000000000002E-2</v>
      </c>
      <c r="I7" s="6"/>
    </row>
    <row r="8" spans="2:12" x14ac:dyDescent="0.2">
      <c r="B8" s="9">
        <v>39221</v>
      </c>
      <c r="C8" s="5">
        <v>-4.1000000000000002E-2</v>
      </c>
      <c r="D8" s="5">
        <v>-2.1999999999999999E-2</v>
      </c>
      <c r="E8" s="5"/>
      <c r="F8" s="5"/>
      <c r="G8" s="5">
        <v>2.4E-2</v>
      </c>
      <c r="H8" s="5">
        <v>0.03</v>
      </c>
      <c r="I8" s="6"/>
      <c r="J8" s="1" t="s">
        <v>40</v>
      </c>
    </row>
    <row r="9" spans="2:12" x14ac:dyDescent="0.2">
      <c r="B9" s="9">
        <v>39311</v>
      </c>
      <c r="C9" s="5">
        <v>-5.0000000000000001E-3</v>
      </c>
      <c r="D9" s="5">
        <v>1.4E-2</v>
      </c>
      <c r="E9" s="5"/>
      <c r="F9" s="5"/>
      <c r="G9" s="5">
        <v>2.4E-2</v>
      </c>
      <c r="H9" s="5">
        <v>0.03</v>
      </c>
      <c r="I9" s="6"/>
    </row>
    <row r="10" spans="2:12" x14ac:dyDescent="0.2">
      <c r="B10" s="9">
        <v>39317</v>
      </c>
      <c r="C10" s="5">
        <v>0</v>
      </c>
      <c r="D10" s="5">
        <v>1.2E-2</v>
      </c>
      <c r="E10" s="5"/>
      <c r="F10" s="5"/>
      <c r="G10" s="5">
        <v>0.03</v>
      </c>
      <c r="H10" s="5">
        <v>2.7E-2</v>
      </c>
      <c r="I10" s="6"/>
    </row>
    <row r="11" spans="2:12" x14ac:dyDescent="0.2">
      <c r="B11" s="9">
        <v>39379</v>
      </c>
      <c r="C11" s="5">
        <v>-7.6999999999999999E-2</v>
      </c>
      <c r="D11" s="5">
        <v>-5.7000000000000002E-2</v>
      </c>
      <c r="E11" s="5"/>
      <c r="F11" s="5"/>
      <c r="G11" s="5">
        <v>2.4E-2</v>
      </c>
      <c r="H11" s="5">
        <v>2.4E-2</v>
      </c>
      <c r="I11" s="6"/>
    </row>
    <row r="12" spans="2:12" x14ac:dyDescent="0.2">
      <c r="B12" s="9">
        <v>39646</v>
      </c>
      <c r="C12" s="5">
        <v>-9.7000000000000003E-2</v>
      </c>
      <c r="D12" s="5">
        <v>-9.7000000000000003E-2</v>
      </c>
      <c r="E12" s="5"/>
      <c r="F12" s="5"/>
      <c r="G12" s="5">
        <v>0.03</v>
      </c>
      <c r="H12" s="5">
        <v>0.03</v>
      </c>
      <c r="I12" s="6"/>
    </row>
    <row r="13" spans="2:12" x14ac:dyDescent="0.2">
      <c r="B13" s="9">
        <v>39739</v>
      </c>
      <c r="C13" s="5">
        <v>-8.1000000000000003E-2</v>
      </c>
      <c r="D13" s="5">
        <v>-7.0000000000000007E-2</v>
      </c>
      <c r="E13" s="5"/>
      <c r="F13" s="5"/>
      <c r="G13" s="5">
        <v>2.4E-2</v>
      </c>
      <c r="H13" s="5">
        <v>0.03</v>
      </c>
      <c r="I13" s="6"/>
    </row>
    <row r="14" spans="2:12" x14ac:dyDescent="0.2">
      <c r="B14" s="9">
        <v>40126</v>
      </c>
      <c r="C14" s="5">
        <v>-1.7000000000000001E-2</v>
      </c>
      <c r="D14" s="5">
        <v>-3.5000000000000003E-2</v>
      </c>
      <c r="E14" s="5"/>
      <c r="F14" s="5"/>
      <c r="G14" s="5">
        <v>3.3000000000000002E-2</v>
      </c>
      <c r="H14" s="5">
        <v>3.3000000000000002E-2</v>
      </c>
      <c r="I14" s="6" t="s">
        <v>45</v>
      </c>
    </row>
    <row r="15" spans="2:12" x14ac:dyDescent="0.2">
      <c r="B15" s="9">
        <v>40182</v>
      </c>
      <c r="C15" s="5">
        <v>-2.7E-2</v>
      </c>
      <c r="D15" s="5">
        <v>-3.7999999999999999E-2</v>
      </c>
      <c r="E15" s="5"/>
      <c r="F15" s="5"/>
      <c r="G15" s="5">
        <v>3.5999999999999997E-2</v>
      </c>
      <c r="H15" s="5">
        <v>4.4999999999999998E-2</v>
      </c>
      <c r="I15" s="6" t="s">
        <v>22</v>
      </c>
    </row>
    <row r="16" spans="2:12" x14ac:dyDescent="0.2">
      <c r="B16" s="9">
        <v>40224</v>
      </c>
      <c r="C16" s="5">
        <v>-2.9000000000000001E-2</v>
      </c>
      <c r="D16" s="5">
        <v>-8.0000000000000002E-3</v>
      </c>
      <c r="E16" s="5"/>
      <c r="F16" s="5"/>
      <c r="G16" s="5">
        <v>4.2000000000000003E-2</v>
      </c>
      <c r="H16" s="5">
        <v>0.03</v>
      </c>
      <c r="I16" s="6"/>
    </row>
    <row r="17" spans="2:11" x14ac:dyDescent="0.2">
      <c r="B17" s="9">
        <v>40320</v>
      </c>
      <c r="C17" s="5">
        <v>-8.6999999999999994E-2</v>
      </c>
      <c r="D17" s="5">
        <v>-2.1999999999999999E-2</v>
      </c>
      <c r="E17" s="5"/>
      <c r="F17" s="5"/>
      <c r="G17" s="5">
        <v>2.7E-2</v>
      </c>
      <c r="H17" s="5">
        <v>0.03</v>
      </c>
      <c r="I17" s="6"/>
    </row>
    <row r="18" spans="2:11" x14ac:dyDescent="0.2">
      <c r="B18" s="9">
        <v>40511</v>
      </c>
      <c r="C18" s="5">
        <v>1.0999999999999999E-2</v>
      </c>
      <c r="D18" s="5">
        <v>1.9E-2</v>
      </c>
      <c r="E18" s="5"/>
      <c r="F18" s="5"/>
      <c r="G18" s="5">
        <v>7.0000000000000001E-3</v>
      </c>
      <c r="H18" s="5">
        <v>8.0000000000000002E-3</v>
      </c>
      <c r="I18" s="6"/>
      <c r="J18"/>
      <c r="K18"/>
    </row>
    <row r="19" spans="2:11" x14ac:dyDescent="0.2">
      <c r="B19" s="9">
        <v>40569</v>
      </c>
      <c r="C19" s="5">
        <v>-8.9999999999999993E-3</v>
      </c>
      <c r="D19" s="5">
        <v>2.5999999999999999E-2</v>
      </c>
      <c r="E19" s="5"/>
      <c r="F19" s="5"/>
      <c r="G19" s="5">
        <v>4.2999999999999997E-2</v>
      </c>
      <c r="H19" s="5">
        <v>3.2000000000000001E-2</v>
      </c>
      <c r="I19" s="6"/>
      <c r="J19"/>
      <c r="K19"/>
    </row>
    <row r="20" spans="2:11" x14ac:dyDescent="0.2">
      <c r="B20" s="9">
        <v>40638</v>
      </c>
      <c r="C20" s="5">
        <v>-9.5000000000000001E-2</v>
      </c>
      <c r="D20" s="5">
        <v>-6.8000000000000005E-2</v>
      </c>
      <c r="E20" s="5"/>
      <c r="F20" s="5"/>
      <c r="G20" s="5">
        <v>0.03</v>
      </c>
      <c r="H20" s="5">
        <v>4.4999999999999998E-2</v>
      </c>
      <c r="I20" s="6"/>
      <c r="J20"/>
      <c r="K20"/>
    </row>
    <row r="21" spans="2:11" x14ac:dyDescent="0.2">
      <c r="B21" s="9">
        <v>40721</v>
      </c>
      <c r="C21" s="5">
        <v>-7.1999999999999995E-2</v>
      </c>
      <c r="D21" s="5">
        <v>-5.7000000000000002E-2</v>
      </c>
      <c r="E21" s="5"/>
      <c r="F21" s="5"/>
      <c r="G21" s="5">
        <v>1.0999999999999999E-2</v>
      </c>
      <c r="H21" s="5">
        <v>1.2E-2</v>
      </c>
      <c r="I21" s="6" t="s">
        <v>46</v>
      </c>
      <c r="J21"/>
      <c r="K21"/>
    </row>
    <row r="22" spans="2:11" x14ac:dyDescent="0.2">
      <c r="B22" s="9">
        <v>40786</v>
      </c>
      <c r="C22" s="5">
        <v>-6.7000000000000004E-2</v>
      </c>
      <c r="D22" s="5">
        <v>-4.5999999999999999E-2</v>
      </c>
      <c r="E22" s="5"/>
      <c r="F22" s="5"/>
      <c r="G22" s="5">
        <v>0.03</v>
      </c>
      <c r="H22" s="5">
        <v>3.5999999999999997E-2</v>
      </c>
      <c r="I22" s="6"/>
      <c r="J22"/>
      <c r="K22"/>
    </row>
    <row r="23" spans="2:11" x14ac:dyDescent="0.2">
      <c r="B23" s="9">
        <v>40934</v>
      </c>
      <c r="C23" s="5">
        <v>-7.1999999999999995E-2</v>
      </c>
      <c r="D23" s="5">
        <v>-4.8000000000000001E-2</v>
      </c>
      <c r="E23" s="5"/>
      <c r="F23" s="5"/>
      <c r="G23" s="5">
        <v>3.7999999999999999E-2</v>
      </c>
      <c r="H23" s="5">
        <v>4.7E-2</v>
      </c>
      <c r="I23" s="6" t="s">
        <v>46</v>
      </c>
      <c r="J23"/>
      <c r="K23"/>
    </row>
    <row r="24" spans="2:11" x14ac:dyDescent="0.2">
      <c r="B24" s="9">
        <v>40983</v>
      </c>
      <c r="C24" s="5">
        <v>-5.1999999999999998E-2</v>
      </c>
      <c r="D24" s="5">
        <v>-0.03</v>
      </c>
      <c r="E24" s="5"/>
      <c r="F24" s="5"/>
      <c r="G24" s="5">
        <v>3.5999999999999997E-2</v>
      </c>
      <c r="H24" s="5">
        <v>5.3999999999999999E-2</v>
      </c>
      <c r="I24" s="6" t="s">
        <v>47</v>
      </c>
      <c r="J24"/>
      <c r="K24"/>
    </row>
    <row r="25" spans="2:11" x14ac:dyDescent="0.2">
      <c r="B25" s="9">
        <v>41024</v>
      </c>
      <c r="C25" s="5">
        <v>-0.109</v>
      </c>
      <c r="D25" s="5">
        <v>-8.2000000000000003E-2</v>
      </c>
      <c r="E25" s="5"/>
      <c r="F25" s="5"/>
      <c r="G25" s="5">
        <v>2.7E-2</v>
      </c>
      <c r="H25" s="5">
        <v>0.03</v>
      </c>
      <c r="I25" s="6" t="s">
        <v>46</v>
      </c>
      <c r="J25"/>
      <c r="K25"/>
    </row>
    <row r="26" spans="2:11" x14ac:dyDescent="0.2">
      <c r="B26" s="9">
        <v>41114</v>
      </c>
      <c r="C26" s="5">
        <v>-6.0999999999999999E-2</v>
      </c>
      <c r="D26" s="5">
        <v>-5.0999999999999997E-2</v>
      </c>
      <c r="E26" s="5"/>
      <c r="F26" s="5"/>
      <c r="G26" s="5">
        <v>3.9E-2</v>
      </c>
      <c r="H26" s="5">
        <v>3.9E-2</v>
      </c>
      <c r="I26" s="6" t="s">
        <v>46</v>
      </c>
      <c r="J26"/>
      <c r="K26"/>
    </row>
    <row r="27" spans="2:11" x14ac:dyDescent="0.2">
      <c r="B27" s="9">
        <v>41158</v>
      </c>
      <c r="C27" s="5">
        <v>-5.2999999999999999E-2</v>
      </c>
      <c r="D27" s="5">
        <v>-4.4999999999999998E-2</v>
      </c>
      <c r="E27" s="5"/>
      <c r="F27" s="5"/>
      <c r="G27" s="5">
        <v>4.4999999999999998E-2</v>
      </c>
      <c r="H27" s="5">
        <v>3.5999999999999997E-2</v>
      </c>
      <c r="I27" s="6"/>
      <c r="J27"/>
      <c r="K27"/>
    </row>
    <row r="28" spans="2:11" x14ac:dyDescent="0.2">
      <c r="B28" s="9">
        <v>41174</v>
      </c>
      <c r="C28" s="5">
        <v>-6.5000000000000002E-2</v>
      </c>
      <c r="D28" s="5">
        <v>-6.3E-2</v>
      </c>
      <c r="E28" s="5"/>
      <c r="F28" s="5"/>
      <c r="G28" s="5">
        <v>2.7E-2</v>
      </c>
      <c r="H28" s="5">
        <v>3.9E-2</v>
      </c>
      <c r="I28" s="6"/>
      <c r="J28"/>
      <c r="K28"/>
    </row>
    <row r="29" spans="2:11" x14ac:dyDescent="0.2">
      <c r="B29" s="9">
        <v>41269</v>
      </c>
      <c r="C29" s="5">
        <v>-4.3999999999999997E-2</v>
      </c>
      <c r="D29" s="5">
        <v>-1.4999999999999999E-2</v>
      </c>
      <c r="E29" s="5"/>
      <c r="F29" s="5"/>
      <c r="G29" s="5">
        <v>5.0999999999999997E-2</v>
      </c>
      <c r="H29" s="5">
        <v>3.5999999999999997E-2</v>
      </c>
      <c r="I29" s="6" t="s">
        <v>75</v>
      </c>
      <c r="J29"/>
      <c r="K29"/>
    </row>
    <row r="30" spans="2:11" x14ac:dyDescent="0.2">
      <c r="B30" s="9">
        <v>41363</v>
      </c>
      <c r="C30" s="5">
        <v>-3.6999999999999998E-2</v>
      </c>
      <c r="D30" s="5">
        <v>-1.4E-2</v>
      </c>
      <c r="E30" s="5"/>
      <c r="F30" s="5"/>
      <c r="G30" s="5">
        <v>3.5999999999999997E-2</v>
      </c>
      <c r="H30" s="5">
        <v>3.9E-2</v>
      </c>
      <c r="I30" s="6" t="s">
        <v>75</v>
      </c>
      <c r="J30"/>
      <c r="K30"/>
    </row>
    <row r="31" spans="2:11" x14ac:dyDescent="0.2">
      <c r="B31" s="9">
        <v>41569</v>
      </c>
      <c r="C31" s="5">
        <v>-7.8E-2</v>
      </c>
      <c r="D31" s="5">
        <v>-5.6000000000000001E-2</v>
      </c>
      <c r="E31" s="5"/>
      <c r="F31" s="5"/>
      <c r="G31" s="5">
        <v>2.7E-2</v>
      </c>
      <c r="H31" s="5">
        <v>0.03</v>
      </c>
      <c r="I31" s="6" t="s">
        <v>75</v>
      </c>
      <c r="J31"/>
      <c r="K31"/>
    </row>
    <row r="32" spans="2:11" x14ac:dyDescent="0.2">
      <c r="B32" s="9">
        <v>41667</v>
      </c>
      <c r="C32" s="5">
        <v>-8.2000000000000003E-2</v>
      </c>
      <c r="D32" s="5">
        <v>-7.9000000000000001E-2</v>
      </c>
      <c r="E32" s="5"/>
      <c r="F32" s="5"/>
      <c r="G32" s="5">
        <v>3.3000000000000002E-2</v>
      </c>
      <c r="H32" s="5">
        <v>4.4999999999999998E-2</v>
      </c>
      <c r="I32" s="6" t="s">
        <v>75</v>
      </c>
      <c r="J32"/>
      <c r="K32"/>
    </row>
    <row r="33" spans="2:11" x14ac:dyDescent="0.2">
      <c r="B33" s="253" t="s">
        <v>125</v>
      </c>
      <c r="C33" s="254"/>
      <c r="D33" s="254"/>
      <c r="E33" s="254"/>
      <c r="F33" s="254"/>
      <c r="G33" s="254"/>
      <c r="H33" s="254"/>
      <c r="I33" s="255"/>
      <c r="J33"/>
      <c r="K33"/>
    </row>
    <row r="34" spans="2:11" x14ac:dyDescent="0.2">
      <c r="B34" s="9">
        <v>42096</v>
      </c>
      <c r="C34" s="5">
        <v>1.7000000000000001E-2</v>
      </c>
      <c r="D34" s="5">
        <v>0.06</v>
      </c>
      <c r="E34" s="5"/>
      <c r="F34" s="5"/>
      <c r="G34" s="5">
        <v>1.2E-2</v>
      </c>
      <c r="H34" s="5">
        <v>0.111</v>
      </c>
      <c r="I34" s="6" t="s">
        <v>120</v>
      </c>
      <c r="J34"/>
      <c r="K34"/>
    </row>
    <row r="35" spans="2:11" x14ac:dyDescent="0.2">
      <c r="B35" s="9">
        <v>42096</v>
      </c>
      <c r="C35" s="5">
        <v>8.9999999999999993E-3</v>
      </c>
      <c r="D35" s="5">
        <v>0.06</v>
      </c>
      <c r="E35" s="5"/>
      <c r="F35" s="5"/>
      <c r="G35" s="5">
        <v>3.9E-2</v>
      </c>
      <c r="H35" s="5">
        <v>0.09</v>
      </c>
      <c r="I35" s="6" t="s">
        <v>121</v>
      </c>
      <c r="J35"/>
      <c r="K35"/>
    </row>
    <row r="36" spans="2:11" x14ac:dyDescent="0.2">
      <c r="B36" s="9"/>
      <c r="C36" s="5"/>
      <c r="D36" s="5"/>
      <c r="E36" s="5"/>
      <c r="F36" s="5"/>
      <c r="G36" s="5"/>
      <c r="H36" s="5"/>
      <c r="I36" s="6"/>
      <c r="J36"/>
      <c r="K36"/>
    </row>
    <row r="37" spans="2:11" x14ac:dyDescent="0.2">
      <c r="B37" s="10">
        <v>42102</v>
      </c>
      <c r="C37" s="7">
        <v>0.03</v>
      </c>
      <c r="D37" s="7">
        <v>8.0000000000000002E-3</v>
      </c>
      <c r="E37" s="7"/>
      <c r="F37" s="7"/>
      <c r="G37" s="7">
        <v>0.16500000000000001</v>
      </c>
      <c r="H37" s="7">
        <v>4.4999999999999998E-2</v>
      </c>
      <c r="I37" s="6" t="s">
        <v>126</v>
      </c>
      <c r="J37"/>
      <c r="K37"/>
    </row>
    <row r="38" spans="2:11" x14ac:dyDescent="0.2">
      <c r="B38" s="10">
        <v>42102</v>
      </c>
      <c r="C38" s="7">
        <v>-1.2999999999999999E-2</v>
      </c>
      <c r="D38" s="7">
        <v>1E-3</v>
      </c>
      <c r="E38" s="7"/>
      <c r="F38" s="7"/>
      <c r="G38" s="7">
        <v>7.1999999999999995E-2</v>
      </c>
      <c r="H38" s="7">
        <v>5.0999999999999997E-2</v>
      </c>
      <c r="I38" s="6" t="s">
        <v>127</v>
      </c>
      <c r="J38"/>
      <c r="K38"/>
    </row>
    <row r="39" spans="2:11" x14ac:dyDescent="0.2">
      <c r="B39" s="10">
        <v>42102</v>
      </c>
      <c r="C39" s="7">
        <v>1.2E-2</v>
      </c>
      <c r="D39" s="7">
        <v>0</v>
      </c>
      <c r="E39" s="7"/>
      <c r="F39" s="7"/>
      <c r="G39" s="7">
        <v>0.16800000000000001</v>
      </c>
      <c r="H39" s="7">
        <v>3.5999999999999997E-2</v>
      </c>
      <c r="I39" s="6" t="s">
        <v>128</v>
      </c>
      <c r="J39"/>
      <c r="K39"/>
    </row>
    <row r="40" spans="2:11" x14ac:dyDescent="0.2">
      <c r="B40" s="10">
        <v>42102</v>
      </c>
      <c r="C40" s="7">
        <v>-1E-3</v>
      </c>
      <c r="D40" s="7">
        <v>-5.0000000000000001E-3</v>
      </c>
      <c r="E40" s="7"/>
      <c r="F40" s="7"/>
      <c r="G40" s="7">
        <v>0.13500000000000001</v>
      </c>
      <c r="H40" s="7">
        <v>6.3E-2</v>
      </c>
      <c r="I40" s="6" t="s">
        <v>129</v>
      </c>
      <c r="J40"/>
      <c r="K40"/>
    </row>
    <row r="41" spans="2:11" x14ac:dyDescent="0.2">
      <c r="B41" s="10"/>
      <c r="C41" s="7"/>
      <c r="D41" s="7"/>
      <c r="E41" s="7"/>
      <c r="F41" s="7"/>
      <c r="G41" s="7"/>
      <c r="H41" s="7"/>
      <c r="I41" s="6"/>
      <c r="J41"/>
      <c r="K41"/>
    </row>
    <row r="42" spans="2:11" x14ac:dyDescent="0.2">
      <c r="B42" s="10">
        <v>42102</v>
      </c>
      <c r="C42" s="7">
        <v>5.0000000000000001E-3</v>
      </c>
      <c r="D42" s="7">
        <v>-1E-3</v>
      </c>
      <c r="E42" s="7"/>
      <c r="F42" s="7"/>
      <c r="G42" s="7">
        <v>0.09</v>
      </c>
      <c r="H42" s="7">
        <v>3.5999999999999997E-2</v>
      </c>
      <c r="I42" s="6" t="s">
        <v>130</v>
      </c>
      <c r="J42"/>
      <c r="K42"/>
    </row>
    <row r="43" spans="2:11" x14ac:dyDescent="0.2">
      <c r="B43" s="10">
        <v>42102</v>
      </c>
      <c r="C43" s="7">
        <v>4.0000000000000001E-3</v>
      </c>
      <c r="D43" s="7">
        <v>1.0999999999999999E-2</v>
      </c>
      <c r="E43" s="7"/>
      <c r="F43" s="7"/>
      <c r="G43" s="7">
        <v>0.20100000000000001</v>
      </c>
      <c r="H43" s="7">
        <v>3.5999999999999997E-2</v>
      </c>
      <c r="I43" s="6" t="s">
        <v>127</v>
      </c>
      <c r="J43"/>
      <c r="K43"/>
    </row>
    <row r="44" spans="2:11" x14ac:dyDescent="0.2">
      <c r="B44" s="10">
        <v>42102</v>
      </c>
      <c r="C44" s="7">
        <v>3.0000000000000001E-3</v>
      </c>
      <c r="D44" s="7">
        <v>-2E-3</v>
      </c>
      <c r="E44" s="7"/>
      <c r="F44" s="7"/>
      <c r="G44" s="7">
        <v>0.111</v>
      </c>
      <c r="H44" s="7">
        <v>2.7E-2</v>
      </c>
      <c r="I44" s="6" t="s">
        <v>128</v>
      </c>
      <c r="J44"/>
      <c r="K44"/>
    </row>
    <row r="45" spans="2:11" x14ac:dyDescent="0.2">
      <c r="B45" s="10">
        <v>42102</v>
      </c>
      <c r="C45" s="7">
        <v>5.0000000000000001E-3</v>
      </c>
      <c r="D45" s="7">
        <v>-1E-3</v>
      </c>
      <c r="E45" s="7"/>
      <c r="F45" s="7"/>
      <c r="G45" s="7">
        <v>7.4999999999999997E-2</v>
      </c>
      <c r="H45" s="7">
        <v>3.5999999999999997E-2</v>
      </c>
      <c r="I45" s="6" t="s">
        <v>129</v>
      </c>
      <c r="J45"/>
      <c r="K45"/>
    </row>
    <row r="46" spans="2:11" x14ac:dyDescent="0.2">
      <c r="B46" s="10"/>
      <c r="C46" s="7"/>
      <c r="D46" s="7"/>
      <c r="E46" s="7"/>
      <c r="F46" s="7"/>
      <c r="G46" s="7"/>
      <c r="H46" s="7"/>
      <c r="I46" s="6"/>
      <c r="J46"/>
      <c r="K46"/>
    </row>
    <row r="47" spans="2:11" x14ac:dyDescent="0.2">
      <c r="B47" s="10">
        <v>42102</v>
      </c>
      <c r="C47" s="7">
        <v>-0.14899999999999999</v>
      </c>
      <c r="D47" s="7">
        <v>-7.2999999999999995E-2</v>
      </c>
      <c r="E47" s="7"/>
      <c r="F47" s="7"/>
      <c r="G47" s="7">
        <v>0.84</v>
      </c>
      <c r="H47" s="7">
        <v>0.372</v>
      </c>
      <c r="I47" s="6" t="s">
        <v>131</v>
      </c>
      <c r="J47"/>
      <c r="K47"/>
    </row>
    <row r="48" spans="2:11" x14ac:dyDescent="0.2">
      <c r="B48" s="10">
        <v>42102</v>
      </c>
      <c r="C48" s="7">
        <v>6.3E-2</v>
      </c>
      <c r="D48" s="7">
        <v>-1.7000000000000001E-2</v>
      </c>
      <c r="E48" s="7"/>
      <c r="F48" s="7"/>
      <c r="G48" s="7">
        <v>0.55500000000000005</v>
      </c>
      <c r="H48" s="7">
        <v>6.3E-2</v>
      </c>
      <c r="I48" s="6" t="s">
        <v>127</v>
      </c>
      <c r="J48"/>
      <c r="K48"/>
    </row>
    <row r="49" spans="2:11" x14ac:dyDescent="0.2">
      <c r="B49" s="10">
        <v>42102</v>
      </c>
      <c r="C49" s="7">
        <v>8.0000000000000002E-3</v>
      </c>
      <c r="D49" s="7">
        <v>-2.1999999999999999E-2</v>
      </c>
      <c r="E49" s="7"/>
      <c r="F49" s="7"/>
      <c r="G49" s="7">
        <v>0.32600000000000001</v>
      </c>
      <c r="H49" s="7">
        <v>0.10199999999999999</v>
      </c>
      <c r="I49" s="8" t="s">
        <v>128</v>
      </c>
      <c r="J49"/>
      <c r="K49"/>
    </row>
    <row r="50" spans="2:11" x14ac:dyDescent="0.2">
      <c r="B50" s="10">
        <v>42102</v>
      </c>
      <c r="C50" s="7">
        <v>0.11700000000000001</v>
      </c>
      <c r="D50" s="7">
        <v>-1.7000000000000001E-2</v>
      </c>
      <c r="E50" s="7"/>
      <c r="F50" s="7"/>
      <c r="G50" s="7">
        <v>0.79200000000000004</v>
      </c>
      <c r="H50" s="7">
        <v>4.4999999999999998E-2</v>
      </c>
      <c r="I50" s="6" t="s">
        <v>129</v>
      </c>
      <c r="J50"/>
      <c r="K50"/>
    </row>
    <row r="51" spans="2:11" x14ac:dyDescent="0.2">
      <c r="B51" s="247" t="s">
        <v>132</v>
      </c>
      <c r="C51" s="248"/>
      <c r="D51" s="248"/>
      <c r="E51" s="248"/>
      <c r="F51" s="248"/>
      <c r="G51" s="248"/>
      <c r="H51" s="248"/>
      <c r="I51" s="249"/>
      <c r="J51"/>
      <c r="K51"/>
    </row>
    <row r="52" spans="2:11" x14ac:dyDescent="0.2">
      <c r="B52" s="10">
        <v>42102</v>
      </c>
      <c r="C52" s="7">
        <v>8.0000000000000002E-3</v>
      </c>
      <c r="D52" s="7">
        <v>6.0000000000000001E-3</v>
      </c>
      <c r="E52" s="7"/>
      <c r="F52" s="7"/>
      <c r="G52" s="7">
        <v>6.9000000000000006E-2</v>
      </c>
      <c r="H52" s="7">
        <v>0.03</v>
      </c>
      <c r="I52" s="6" t="s">
        <v>126</v>
      </c>
      <c r="J52"/>
      <c r="K52"/>
    </row>
    <row r="53" spans="2:11" x14ac:dyDescent="0.2">
      <c r="B53" s="10">
        <v>42102</v>
      </c>
      <c r="C53" s="7">
        <v>-2.3E-2</v>
      </c>
      <c r="D53" s="7">
        <v>-7.0000000000000001E-3</v>
      </c>
      <c r="E53" s="7"/>
      <c r="F53" s="7"/>
      <c r="G53" s="7">
        <v>3.5999999999999997E-2</v>
      </c>
      <c r="H53" s="7">
        <v>4.8000000000000001E-2</v>
      </c>
      <c r="I53" s="6" t="s">
        <v>127</v>
      </c>
      <c r="J53"/>
      <c r="K53"/>
    </row>
    <row r="54" spans="2:11" x14ac:dyDescent="0.2">
      <c r="B54" s="10">
        <v>42102</v>
      </c>
      <c r="C54" s="7">
        <v>1.0999999999999999E-2</v>
      </c>
      <c r="D54" s="7">
        <v>7.0000000000000001E-3</v>
      </c>
      <c r="E54" s="7"/>
      <c r="F54" s="7"/>
      <c r="G54" s="7">
        <v>0.126</v>
      </c>
      <c r="H54" s="7">
        <v>1.7999999999999999E-2</v>
      </c>
      <c r="I54" s="6" t="s">
        <v>128</v>
      </c>
      <c r="J54"/>
      <c r="K54"/>
    </row>
    <row r="55" spans="2:11" x14ac:dyDescent="0.2">
      <c r="B55" s="10">
        <v>42102</v>
      </c>
      <c r="C55" s="7">
        <v>6.0000000000000001E-3</v>
      </c>
      <c r="D55" s="7">
        <v>3.0000000000000001E-3</v>
      </c>
      <c r="E55" s="7"/>
      <c r="F55" s="7"/>
      <c r="G55" s="7">
        <v>9.2999999999999999E-2</v>
      </c>
      <c r="H55" s="7">
        <v>3.3000000000000002E-2</v>
      </c>
      <c r="I55" s="6" t="s">
        <v>129</v>
      </c>
      <c r="J55"/>
      <c r="K55"/>
    </row>
    <row r="56" spans="2:11" x14ac:dyDescent="0.2">
      <c r="B56" s="247" t="s">
        <v>134</v>
      </c>
      <c r="C56" s="248"/>
      <c r="D56" s="248"/>
      <c r="E56" s="248"/>
      <c r="F56" s="248"/>
      <c r="G56" s="248"/>
      <c r="H56" s="248"/>
      <c r="I56" s="249"/>
      <c r="J56"/>
      <c r="K56"/>
    </row>
    <row r="57" spans="2:11" x14ac:dyDescent="0.2">
      <c r="B57" s="10">
        <v>42103</v>
      </c>
      <c r="C57" s="7">
        <v>-1.4E-2</v>
      </c>
      <c r="D57" s="7">
        <v>-0.01</v>
      </c>
      <c r="E57" s="7"/>
      <c r="F57" s="7"/>
      <c r="G57" s="7">
        <v>3.5999999999999997E-2</v>
      </c>
      <c r="H57" s="7">
        <v>3.5999999999999997E-2</v>
      </c>
      <c r="I57" s="6" t="s">
        <v>135</v>
      </c>
      <c r="J57"/>
      <c r="K57"/>
    </row>
    <row r="58" spans="2:11" x14ac:dyDescent="0.2">
      <c r="B58" s="10">
        <v>42103</v>
      </c>
      <c r="C58" s="7">
        <v>-0.02</v>
      </c>
      <c r="D58" s="7">
        <v>-1.4999999999999999E-2</v>
      </c>
      <c r="E58" s="7"/>
      <c r="F58" s="7"/>
      <c r="G58" s="7">
        <v>2.1000000000000001E-2</v>
      </c>
      <c r="H58" s="7">
        <v>6.3E-2</v>
      </c>
      <c r="I58" s="6" t="s">
        <v>127</v>
      </c>
      <c r="J58"/>
      <c r="K58"/>
    </row>
    <row r="59" spans="2:11" x14ac:dyDescent="0.2">
      <c r="B59" s="10">
        <v>42103</v>
      </c>
      <c r="C59" s="7">
        <v>-1.4999999999999999E-2</v>
      </c>
      <c r="D59" s="7">
        <v>-1.0999999999999999E-2</v>
      </c>
      <c r="E59" s="7"/>
      <c r="F59" s="7"/>
      <c r="G59" s="7">
        <v>8.1000000000000003E-2</v>
      </c>
      <c r="H59" s="7">
        <v>6.6000000000000003E-2</v>
      </c>
      <c r="I59" s="101" t="s">
        <v>128</v>
      </c>
      <c r="J59"/>
      <c r="K59"/>
    </row>
    <row r="60" spans="2:11" x14ac:dyDescent="0.2">
      <c r="B60" s="10">
        <v>42103</v>
      </c>
      <c r="C60" s="7">
        <v>-1.4E-2</v>
      </c>
      <c r="D60" s="7">
        <v>-3.0000000000000001E-3</v>
      </c>
      <c r="E60" s="7"/>
      <c r="F60" s="7"/>
      <c r="G60" s="7">
        <v>5.7000000000000002E-2</v>
      </c>
      <c r="H60" s="7">
        <v>5.0999999999999997E-2</v>
      </c>
      <c r="I60" s="6" t="s">
        <v>129</v>
      </c>
      <c r="J60"/>
      <c r="K60"/>
    </row>
    <row r="61" spans="2:11" x14ac:dyDescent="0.2">
      <c r="B61" s="10"/>
      <c r="C61" s="7"/>
      <c r="D61" s="7"/>
      <c r="E61" s="7"/>
      <c r="F61" s="7"/>
      <c r="G61" s="7"/>
      <c r="H61" s="7"/>
      <c r="I61" s="6"/>
      <c r="J61"/>
      <c r="K61"/>
    </row>
    <row r="62" spans="2:11" x14ac:dyDescent="0.2">
      <c r="B62" s="10">
        <v>42103</v>
      </c>
      <c r="C62" s="7">
        <v>7.0000000000000001E-3</v>
      </c>
      <c r="D62" s="7">
        <v>-2.7E-2</v>
      </c>
      <c r="E62" s="7"/>
      <c r="F62" s="7"/>
      <c r="G62" s="7">
        <v>3.9E-2</v>
      </c>
      <c r="H62" s="7">
        <v>3.9E-2</v>
      </c>
      <c r="I62" s="6" t="s">
        <v>135</v>
      </c>
      <c r="J62"/>
      <c r="K62"/>
    </row>
    <row r="63" spans="2:11" x14ac:dyDescent="0.2">
      <c r="B63" s="10">
        <v>42103</v>
      </c>
      <c r="C63" s="7">
        <v>3.4000000000000002E-2</v>
      </c>
      <c r="D63" s="7">
        <v>-1.7999999999999999E-2</v>
      </c>
      <c r="E63" s="7"/>
      <c r="F63" s="7"/>
      <c r="G63" s="7">
        <v>8.1000000000000003E-2</v>
      </c>
      <c r="H63" s="7">
        <v>3.5000000000000003E-2</v>
      </c>
      <c r="I63" s="6" t="s">
        <v>127</v>
      </c>
      <c r="J63"/>
      <c r="K63"/>
    </row>
    <row r="64" spans="2:11" x14ac:dyDescent="0.2">
      <c r="B64" s="10">
        <v>42103</v>
      </c>
      <c r="C64" s="7">
        <v>3.0000000000000001E-3</v>
      </c>
      <c r="D64" s="7">
        <v>-8.9999999999999993E-3</v>
      </c>
      <c r="E64" s="7"/>
      <c r="F64" s="7"/>
      <c r="G64" s="7">
        <v>0.105</v>
      </c>
      <c r="H64" s="7">
        <v>3.9E-2</v>
      </c>
      <c r="I64" s="6" t="s">
        <v>128</v>
      </c>
      <c r="J64"/>
      <c r="K64"/>
    </row>
    <row r="65" spans="2:11" x14ac:dyDescent="0.2">
      <c r="B65" s="10">
        <v>42103</v>
      </c>
      <c r="C65" s="7">
        <v>2E-3</v>
      </c>
      <c r="D65" s="7">
        <v>-1.9E-2</v>
      </c>
      <c r="E65" s="7"/>
      <c r="F65" s="7"/>
      <c r="G65" s="7">
        <v>8.1000000000000003E-2</v>
      </c>
      <c r="H65" s="7">
        <v>3.3000000000000002E-2</v>
      </c>
      <c r="I65" s="6" t="s">
        <v>129</v>
      </c>
      <c r="J65"/>
      <c r="K65"/>
    </row>
    <row r="66" spans="2:11" x14ac:dyDescent="0.2">
      <c r="B66" s="10">
        <v>42103</v>
      </c>
      <c r="C66" s="7">
        <v>-7.0000000000000001E-3</v>
      </c>
      <c r="D66" s="7">
        <v>-1.4E-2</v>
      </c>
      <c r="E66" s="7"/>
      <c r="F66" s="7"/>
      <c r="G66" s="7">
        <v>0.10199999999999999</v>
      </c>
      <c r="H66" s="7">
        <v>6.9000000000000006E-2</v>
      </c>
      <c r="I66" s="6" t="s">
        <v>140</v>
      </c>
      <c r="J66"/>
      <c r="K66"/>
    </row>
    <row r="67" spans="2:11" x14ac:dyDescent="0.2">
      <c r="B67" s="10">
        <v>42103</v>
      </c>
      <c r="C67" s="7">
        <v>8.0000000000000002E-3</v>
      </c>
      <c r="D67" s="7">
        <v>-1.7000000000000001E-2</v>
      </c>
      <c r="E67" s="7"/>
      <c r="F67" s="7"/>
      <c r="G67" s="7">
        <v>8.6999999999999994E-2</v>
      </c>
      <c r="H67" s="7">
        <v>5.0999999999999997E-2</v>
      </c>
      <c r="I67" s="6" t="s">
        <v>136</v>
      </c>
      <c r="J67"/>
      <c r="K67"/>
    </row>
    <row r="68" spans="2:11" x14ac:dyDescent="0.2">
      <c r="B68" s="247" t="s">
        <v>144</v>
      </c>
      <c r="C68" s="248"/>
      <c r="D68" s="248"/>
      <c r="E68" s="248"/>
      <c r="F68" s="248"/>
      <c r="G68" s="248"/>
      <c r="H68" s="248"/>
      <c r="I68" s="249"/>
      <c r="J68"/>
      <c r="K68"/>
    </row>
    <row r="69" spans="2:11" x14ac:dyDescent="0.2">
      <c r="B69" s="10">
        <v>42107</v>
      </c>
      <c r="C69" s="7">
        <v>-6.0000000000000001E-3</v>
      </c>
      <c r="D69" s="7">
        <v>-8.0000000000000002E-3</v>
      </c>
      <c r="E69" s="7">
        <v>2.9000000000000001E-2</v>
      </c>
      <c r="F69" s="7">
        <v>4.1000000000000002E-2</v>
      </c>
      <c r="G69" s="102">
        <f>E69*3</f>
        <v>8.7000000000000008E-2</v>
      </c>
      <c r="H69" s="102">
        <f>F69*3</f>
        <v>0.123</v>
      </c>
      <c r="I69" s="6" t="s">
        <v>135</v>
      </c>
      <c r="J69"/>
      <c r="K69"/>
    </row>
    <row r="70" spans="2:11" x14ac:dyDescent="0.2">
      <c r="B70" s="10">
        <v>42107</v>
      </c>
      <c r="C70" s="7">
        <v>5.0000000000000001E-3</v>
      </c>
      <c r="D70" s="7">
        <v>-1.7999999999999999E-2</v>
      </c>
      <c r="E70" s="7">
        <v>3.5999999999999997E-2</v>
      </c>
      <c r="F70" s="7">
        <v>1.2999999999999999E-2</v>
      </c>
      <c r="G70" s="102">
        <f t="shared" ref="G70:G98" si="0">E70*3</f>
        <v>0.10799999999999998</v>
      </c>
      <c r="H70" s="102">
        <f t="shared" ref="H70:H98" si="1">F70*3</f>
        <v>3.9E-2</v>
      </c>
      <c r="I70" s="6" t="s">
        <v>127</v>
      </c>
      <c r="J70"/>
      <c r="K70"/>
    </row>
    <row r="71" spans="2:11" x14ac:dyDescent="0.2">
      <c r="B71" s="10">
        <v>42107</v>
      </c>
      <c r="C71" s="7">
        <v>-2.4E-2</v>
      </c>
      <c r="D71" s="7">
        <v>-4.0000000000000001E-3</v>
      </c>
      <c r="E71" s="7">
        <v>3.3000000000000002E-2</v>
      </c>
      <c r="F71" s="7">
        <v>0.03</v>
      </c>
      <c r="G71" s="102">
        <f t="shared" si="0"/>
        <v>9.9000000000000005E-2</v>
      </c>
      <c r="H71" s="102">
        <f t="shared" si="1"/>
        <v>0.09</v>
      </c>
      <c r="I71" s="6" t="s">
        <v>128</v>
      </c>
      <c r="J71"/>
      <c r="K71"/>
    </row>
    <row r="72" spans="2:11" x14ac:dyDescent="0.2">
      <c r="B72" s="10">
        <v>42107</v>
      </c>
      <c r="C72" s="7">
        <v>-8.0000000000000002E-3</v>
      </c>
      <c r="D72" s="7">
        <v>-0.01</v>
      </c>
      <c r="E72" s="7">
        <v>3.2000000000000001E-2</v>
      </c>
      <c r="F72" s="7">
        <v>0.02</v>
      </c>
      <c r="G72" s="102">
        <f t="shared" si="0"/>
        <v>9.6000000000000002E-2</v>
      </c>
      <c r="H72" s="102">
        <f t="shared" si="1"/>
        <v>0.06</v>
      </c>
      <c r="I72" s="6" t="s">
        <v>136</v>
      </c>
      <c r="J72"/>
      <c r="K72"/>
    </row>
    <row r="73" spans="2:11" x14ac:dyDescent="0.2">
      <c r="B73" s="247" t="s">
        <v>147</v>
      </c>
      <c r="C73" s="248"/>
      <c r="D73" s="248"/>
      <c r="E73" s="248"/>
      <c r="F73" s="248"/>
      <c r="G73" s="248"/>
      <c r="H73" s="248"/>
      <c r="I73" s="249"/>
      <c r="J73"/>
      <c r="K73"/>
    </row>
    <row r="74" spans="2:11" x14ac:dyDescent="0.2">
      <c r="B74" s="10">
        <v>42107</v>
      </c>
      <c r="C74" s="7">
        <v>-8.0000000000000002E-3</v>
      </c>
      <c r="D74" s="7">
        <v>5.0000000000000001E-3</v>
      </c>
      <c r="E74" s="7">
        <v>1.4999999999999999E-2</v>
      </c>
      <c r="F74" s="7">
        <v>7.0000000000000001E-3</v>
      </c>
      <c r="G74" s="102">
        <f t="shared" si="0"/>
        <v>4.4999999999999998E-2</v>
      </c>
      <c r="H74" s="102">
        <f t="shared" si="1"/>
        <v>2.1000000000000001E-2</v>
      </c>
      <c r="I74" s="6" t="s">
        <v>135</v>
      </c>
      <c r="J74"/>
      <c r="K74"/>
    </row>
    <row r="75" spans="2:11" x14ac:dyDescent="0.2">
      <c r="B75" s="10">
        <v>42107</v>
      </c>
      <c r="C75" s="7">
        <v>8.9999999999999993E-3</v>
      </c>
      <c r="D75" s="7">
        <v>-7.0000000000000001E-3</v>
      </c>
      <c r="E75" s="7">
        <v>2.5999999999999999E-2</v>
      </c>
      <c r="F75" s="7">
        <v>1.4999999999999999E-2</v>
      </c>
      <c r="G75" s="102">
        <f t="shared" si="0"/>
        <v>7.8E-2</v>
      </c>
      <c r="H75" s="102">
        <f t="shared" si="1"/>
        <v>4.4999999999999998E-2</v>
      </c>
      <c r="I75" s="6" t="s">
        <v>127</v>
      </c>
      <c r="J75"/>
      <c r="K75"/>
    </row>
    <row r="76" spans="2:11" x14ac:dyDescent="0.2">
      <c r="B76" s="10">
        <v>42107</v>
      </c>
      <c r="C76" s="7">
        <v>-8.9999999999999993E-3</v>
      </c>
      <c r="D76" s="7">
        <v>-3.0000000000000001E-3</v>
      </c>
      <c r="E76" s="7">
        <v>0.02</v>
      </c>
      <c r="F76" s="7">
        <v>5.0000000000000001E-3</v>
      </c>
      <c r="G76" s="102">
        <f t="shared" si="0"/>
        <v>0.06</v>
      </c>
      <c r="H76" s="102">
        <f t="shared" si="1"/>
        <v>1.4999999999999999E-2</v>
      </c>
      <c r="I76" s="6" t="s">
        <v>128</v>
      </c>
      <c r="J76"/>
      <c r="K76"/>
    </row>
    <row r="77" spans="2:11" x14ac:dyDescent="0.2">
      <c r="B77" s="10">
        <v>42107</v>
      </c>
      <c r="C77" s="7">
        <v>-3.0000000000000001E-3</v>
      </c>
      <c r="D77" s="7">
        <v>-2E-3</v>
      </c>
      <c r="E77" s="7">
        <v>2.1000000000000001E-2</v>
      </c>
      <c r="F77" s="7">
        <v>1.0999999999999999E-2</v>
      </c>
      <c r="G77" s="102">
        <f t="shared" si="0"/>
        <v>6.3E-2</v>
      </c>
      <c r="H77" s="102">
        <f t="shared" si="1"/>
        <v>3.3000000000000002E-2</v>
      </c>
      <c r="I77" s="6" t="s">
        <v>136</v>
      </c>
      <c r="J77"/>
      <c r="K77"/>
    </row>
    <row r="78" spans="2:11" x14ac:dyDescent="0.2">
      <c r="B78" s="256" t="s">
        <v>148</v>
      </c>
      <c r="C78" s="257"/>
      <c r="D78" s="257"/>
      <c r="E78" s="257"/>
      <c r="F78" s="257"/>
      <c r="G78" s="257"/>
      <c r="H78" s="257"/>
      <c r="I78" s="258"/>
      <c r="J78"/>
      <c r="K78"/>
    </row>
    <row r="79" spans="2:11" x14ac:dyDescent="0.2">
      <c r="B79" s="10">
        <v>42107</v>
      </c>
      <c r="C79" s="7">
        <v>-6.0000000000000001E-3</v>
      </c>
      <c r="D79" s="7">
        <v>-8.9999999999999993E-3</v>
      </c>
      <c r="E79" s="7">
        <v>2.3E-2</v>
      </c>
      <c r="F79" s="7">
        <v>1.2E-2</v>
      </c>
      <c r="G79" s="102">
        <f t="shared" si="0"/>
        <v>6.9000000000000006E-2</v>
      </c>
      <c r="H79" s="102">
        <f t="shared" si="1"/>
        <v>3.6000000000000004E-2</v>
      </c>
      <c r="I79" s="6" t="s">
        <v>135</v>
      </c>
      <c r="J79"/>
      <c r="K79"/>
    </row>
    <row r="80" spans="2:11" x14ac:dyDescent="0.2">
      <c r="B80" s="10">
        <v>42107</v>
      </c>
      <c r="C80" s="7">
        <v>-3.4000000000000002E-2</v>
      </c>
      <c r="D80" s="7">
        <v>7.0000000000000001E-3</v>
      </c>
      <c r="E80" s="7">
        <v>2.5999999999999999E-2</v>
      </c>
      <c r="F80" s="7">
        <v>8.9999999999999993E-3</v>
      </c>
      <c r="G80" s="102">
        <f t="shared" si="0"/>
        <v>7.8E-2</v>
      </c>
      <c r="H80" s="102">
        <f t="shared" si="1"/>
        <v>2.6999999999999996E-2</v>
      </c>
      <c r="I80" s="6" t="s">
        <v>127</v>
      </c>
      <c r="J80"/>
      <c r="K80"/>
    </row>
    <row r="81" spans="2:11" x14ac:dyDescent="0.2">
      <c r="B81" s="10">
        <v>42107</v>
      </c>
      <c r="C81" s="7">
        <v>-8.9999999999999993E-3</v>
      </c>
      <c r="D81" s="7">
        <v>0</v>
      </c>
      <c r="E81" s="7">
        <v>1.2E-2</v>
      </c>
      <c r="F81" s="7">
        <v>1.2999999999999999E-2</v>
      </c>
      <c r="G81" s="102">
        <f t="shared" si="0"/>
        <v>3.6000000000000004E-2</v>
      </c>
      <c r="H81" s="102">
        <f t="shared" si="1"/>
        <v>3.9E-2</v>
      </c>
      <c r="I81" s="101" t="s">
        <v>128</v>
      </c>
      <c r="J81"/>
      <c r="K81"/>
    </row>
    <row r="82" spans="2:11" x14ac:dyDescent="0.2">
      <c r="B82" s="10">
        <v>42107</v>
      </c>
      <c r="C82" s="7">
        <v>-2.1999999999999999E-2</v>
      </c>
      <c r="D82" s="7">
        <v>2E-3</v>
      </c>
      <c r="E82" s="7">
        <v>2.4E-2</v>
      </c>
      <c r="F82" s="7">
        <v>8.0000000000000002E-3</v>
      </c>
      <c r="G82" s="102">
        <f t="shared" si="0"/>
        <v>7.2000000000000008E-2</v>
      </c>
      <c r="H82" s="102">
        <f t="shared" si="1"/>
        <v>2.4E-2</v>
      </c>
      <c r="I82" s="6" t="s">
        <v>129</v>
      </c>
      <c r="J82"/>
      <c r="K82"/>
    </row>
    <row r="83" spans="2:11" x14ac:dyDescent="0.2">
      <c r="B83" s="10">
        <v>42107</v>
      </c>
      <c r="C83" s="7">
        <v>-2.4E-2</v>
      </c>
      <c r="D83" s="7">
        <v>0</v>
      </c>
      <c r="E83" s="7">
        <v>1.2E-2</v>
      </c>
      <c r="F83" s="7">
        <v>3.0000000000000001E-3</v>
      </c>
      <c r="G83" s="102">
        <f t="shared" si="0"/>
        <v>3.6000000000000004E-2</v>
      </c>
      <c r="H83" s="102">
        <f t="shared" si="1"/>
        <v>9.0000000000000011E-3</v>
      </c>
      <c r="I83" s="6" t="s">
        <v>140</v>
      </c>
      <c r="J83"/>
      <c r="K83"/>
    </row>
    <row r="84" spans="2:11" x14ac:dyDescent="0.2">
      <c r="B84" s="10">
        <v>42107</v>
      </c>
      <c r="C84" s="7">
        <v>-1.4999999999999999E-2</v>
      </c>
      <c r="D84" s="7">
        <v>-1.2999999999999999E-2</v>
      </c>
      <c r="E84" s="7">
        <v>3.4000000000000002E-2</v>
      </c>
      <c r="F84" s="7">
        <v>4.0000000000000001E-3</v>
      </c>
      <c r="G84" s="102">
        <f t="shared" si="0"/>
        <v>0.10200000000000001</v>
      </c>
      <c r="H84" s="102">
        <f t="shared" si="1"/>
        <v>1.2E-2</v>
      </c>
      <c r="I84" s="6" t="s">
        <v>141</v>
      </c>
      <c r="J84"/>
      <c r="K84"/>
    </row>
    <row r="85" spans="2:11" x14ac:dyDescent="0.2">
      <c r="B85" s="10">
        <v>42107</v>
      </c>
      <c r="C85" s="7">
        <v>-1.7999999999999999E-2</v>
      </c>
      <c r="D85" s="7">
        <v>-2E-3</v>
      </c>
      <c r="E85" s="7">
        <v>2.3E-2</v>
      </c>
      <c r="F85" s="7">
        <v>1.0999999999999999E-2</v>
      </c>
      <c r="G85" s="102">
        <f t="shared" si="0"/>
        <v>6.9000000000000006E-2</v>
      </c>
      <c r="H85" s="102">
        <f t="shared" si="1"/>
        <v>3.3000000000000002E-2</v>
      </c>
      <c r="I85" s="6" t="s">
        <v>136</v>
      </c>
      <c r="J85"/>
      <c r="K85"/>
    </row>
    <row r="86" spans="2:11" x14ac:dyDescent="0.2">
      <c r="B86" s="247" t="s">
        <v>149</v>
      </c>
      <c r="C86" s="248"/>
      <c r="D86" s="248"/>
      <c r="E86" s="248"/>
      <c r="F86" s="248"/>
      <c r="G86" s="248"/>
      <c r="H86" s="248"/>
      <c r="I86" s="249"/>
      <c r="J86"/>
      <c r="K86"/>
    </row>
    <row r="87" spans="2:11" x14ac:dyDescent="0.2">
      <c r="B87" s="10">
        <v>42107</v>
      </c>
      <c r="C87" s="7">
        <v>-1.4E-2</v>
      </c>
      <c r="D87" s="7">
        <v>-1.2E-2</v>
      </c>
      <c r="E87" s="7">
        <v>1.6E-2</v>
      </c>
      <c r="F87" s="7">
        <v>5.0000000000000001E-3</v>
      </c>
      <c r="G87" s="102">
        <f t="shared" si="0"/>
        <v>4.8000000000000001E-2</v>
      </c>
      <c r="H87" s="102">
        <f t="shared" si="1"/>
        <v>1.4999999999999999E-2</v>
      </c>
      <c r="I87" s="6" t="s">
        <v>135</v>
      </c>
      <c r="J87"/>
      <c r="K87"/>
    </row>
    <row r="88" spans="2:11" x14ac:dyDescent="0.2">
      <c r="B88" s="10">
        <v>42107</v>
      </c>
      <c r="C88" s="7">
        <v>-2.4E-2</v>
      </c>
      <c r="D88" s="7">
        <v>-4.0000000000000001E-3</v>
      </c>
      <c r="E88" s="7">
        <v>2.1999999999999999E-2</v>
      </c>
      <c r="F88" s="7">
        <v>1.6E-2</v>
      </c>
      <c r="G88" s="102">
        <f t="shared" si="0"/>
        <v>6.6000000000000003E-2</v>
      </c>
      <c r="H88" s="102">
        <f t="shared" si="1"/>
        <v>4.8000000000000001E-2</v>
      </c>
      <c r="I88" s="6" t="s">
        <v>127</v>
      </c>
      <c r="J88"/>
      <c r="K88"/>
    </row>
    <row r="89" spans="2:11" x14ac:dyDescent="0.2">
      <c r="B89" s="10">
        <v>42107</v>
      </c>
      <c r="C89" s="7">
        <v>-3.0000000000000001E-3</v>
      </c>
      <c r="D89" s="7">
        <v>8.0000000000000002E-3</v>
      </c>
      <c r="E89" s="7">
        <v>8.9999999999999993E-3</v>
      </c>
      <c r="F89" s="7">
        <v>2.3E-2</v>
      </c>
      <c r="G89" s="102">
        <f t="shared" si="0"/>
        <v>2.6999999999999996E-2</v>
      </c>
      <c r="H89" s="102">
        <f t="shared" si="1"/>
        <v>6.9000000000000006E-2</v>
      </c>
      <c r="I89" s="101" t="s">
        <v>128</v>
      </c>
      <c r="J89"/>
      <c r="K89"/>
    </row>
    <row r="90" spans="2:11" x14ac:dyDescent="0.2">
      <c r="B90" s="10">
        <v>42107</v>
      </c>
      <c r="C90" s="7">
        <v>-7.0000000000000001E-3</v>
      </c>
      <c r="D90" s="7">
        <v>-3.0000000000000001E-3</v>
      </c>
      <c r="E90" s="7">
        <v>2.7E-2</v>
      </c>
      <c r="F90" s="7">
        <v>8.0000000000000002E-3</v>
      </c>
      <c r="G90" s="102">
        <f t="shared" si="0"/>
        <v>8.1000000000000003E-2</v>
      </c>
      <c r="H90" s="102">
        <f t="shared" si="1"/>
        <v>2.4E-2</v>
      </c>
      <c r="I90" s="6" t="s">
        <v>129</v>
      </c>
      <c r="J90"/>
      <c r="K90"/>
    </row>
    <row r="91" spans="2:11" x14ac:dyDescent="0.2">
      <c r="B91" s="10">
        <v>42107</v>
      </c>
      <c r="C91" s="7">
        <v>-1.6E-2</v>
      </c>
      <c r="D91" s="7">
        <v>1E-3</v>
      </c>
      <c r="E91" s="7">
        <v>2.3E-2</v>
      </c>
      <c r="F91" s="7">
        <v>8.9999999999999993E-3</v>
      </c>
      <c r="G91" s="102">
        <f t="shared" si="0"/>
        <v>6.9000000000000006E-2</v>
      </c>
      <c r="H91" s="102">
        <f t="shared" si="1"/>
        <v>2.6999999999999996E-2</v>
      </c>
      <c r="I91" s="6" t="s">
        <v>140</v>
      </c>
      <c r="J91"/>
      <c r="K91"/>
    </row>
    <row r="92" spans="2:11" x14ac:dyDescent="0.2">
      <c r="B92" s="10">
        <v>42107</v>
      </c>
      <c r="C92" s="7">
        <v>2E-3</v>
      </c>
      <c r="D92" s="7">
        <v>0</v>
      </c>
      <c r="E92" s="7">
        <v>2.5999999999999999E-2</v>
      </c>
      <c r="F92" s="7">
        <v>1.4E-2</v>
      </c>
      <c r="G92" s="102">
        <f t="shared" si="0"/>
        <v>7.8E-2</v>
      </c>
      <c r="H92" s="102">
        <f t="shared" si="1"/>
        <v>4.2000000000000003E-2</v>
      </c>
      <c r="I92" s="6" t="s">
        <v>141</v>
      </c>
      <c r="J92"/>
      <c r="K92"/>
    </row>
    <row r="93" spans="2:11" x14ac:dyDescent="0.2">
      <c r="B93" s="10">
        <v>42107</v>
      </c>
      <c r="C93" s="7">
        <v>-0.01</v>
      </c>
      <c r="D93" s="7">
        <v>-2E-3</v>
      </c>
      <c r="E93" s="7">
        <v>2.1000000000000001E-2</v>
      </c>
      <c r="F93" s="7">
        <v>1.4E-2</v>
      </c>
      <c r="G93" s="102">
        <f t="shared" si="0"/>
        <v>6.3E-2</v>
      </c>
      <c r="H93" s="102">
        <f t="shared" si="1"/>
        <v>4.2000000000000003E-2</v>
      </c>
      <c r="I93" s="6" t="s">
        <v>136</v>
      </c>
      <c r="J93"/>
      <c r="K93"/>
    </row>
    <row r="94" spans="2:11" x14ac:dyDescent="0.2">
      <c r="B94" s="247" t="s">
        <v>151</v>
      </c>
      <c r="C94" s="248"/>
      <c r="D94" s="248"/>
      <c r="E94" s="248"/>
      <c r="F94" s="248"/>
      <c r="G94" s="248"/>
      <c r="H94" s="248"/>
      <c r="I94" s="249"/>
      <c r="J94"/>
      <c r="K94"/>
    </row>
    <row r="95" spans="2:11" x14ac:dyDescent="0.2">
      <c r="B95" s="10">
        <v>42108</v>
      </c>
      <c r="C95" s="7">
        <v>-1.2999999999999999E-2</v>
      </c>
      <c r="D95" s="7">
        <v>-8.9999999999999993E-3</v>
      </c>
      <c r="E95" s="7">
        <v>4.1000000000000002E-2</v>
      </c>
      <c r="F95" s="7">
        <v>2.1999999999999999E-2</v>
      </c>
      <c r="G95" s="102">
        <f t="shared" si="0"/>
        <v>0.123</v>
      </c>
      <c r="H95" s="102">
        <f t="shared" si="1"/>
        <v>6.6000000000000003E-2</v>
      </c>
      <c r="I95" s="6" t="s">
        <v>135</v>
      </c>
      <c r="J95"/>
      <c r="K95"/>
    </row>
    <row r="96" spans="2:11" x14ac:dyDescent="0.2">
      <c r="B96" s="10">
        <v>42108</v>
      </c>
      <c r="C96" s="7">
        <v>6.0000000000000001E-3</v>
      </c>
      <c r="D96" s="7">
        <v>-8.0000000000000002E-3</v>
      </c>
      <c r="E96" s="7">
        <v>3.1E-2</v>
      </c>
      <c r="F96" s="7">
        <v>7.1999999999999995E-2</v>
      </c>
      <c r="G96" s="102">
        <f t="shared" si="0"/>
        <v>9.2999999999999999E-2</v>
      </c>
      <c r="H96" s="102">
        <f t="shared" si="1"/>
        <v>0.21599999999999997</v>
      </c>
      <c r="I96" s="6" t="s">
        <v>127</v>
      </c>
      <c r="J96"/>
      <c r="K96"/>
    </row>
    <row r="97" spans="2:11" x14ac:dyDescent="0.2">
      <c r="B97" s="10">
        <v>42108</v>
      </c>
      <c r="C97" s="7">
        <v>8.9999999999999993E-3</v>
      </c>
      <c r="D97" s="7">
        <v>-7.0000000000000001E-3</v>
      </c>
      <c r="E97" s="7">
        <v>2.7E-2</v>
      </c>
      <c r="F97" s="7">
        <v>1.0999999999999999E-2</v>
      </c>
      <c r="G97" s="102">
        <f t="shared" si="0"/>
        <v>8.1000000000000003E-2</v>
      </c>
      <c r="H97" s="102">
        <f t="shared" si="1"/>
        <v>3.3000000000000002E-2</v>
      </c>
      <c r="I97" s="101" t="s">
        <v>128</v>
      </c>
      <c r="J97"/>
      <c r="K97"/>
    </row>
    <row r="98" spans="2:11" x14ac:dyDescent="0.2">
      <c r="B98" s="10">
        <v>42108</v>
      </c>
      <c r="C98" s="7">
        <v>1E-3</v>
      </c>
      <c r="D98" s="7">
        <v>-8.0000000000000002E-3</v>
      </c>
      <c r="E98" s="7">
        <v>3.2000000000000001E-2</v>
      </c>
      <c r="F98" s="7">
        <v>0.04</v>
      </c>
      <c r="G98" s="102">
        <f t="shared" si="0"/>
        <v>9.6000000000000002E-2</v>
      </c>
      <c r="H98" s="102">
        <f t="shared" si="1"/>
        <v>0.12</v>
      </c>
      <c r="I98" s="6" t="s">
        <v>136</v>
      </c>
      <c r="J98"/>
      <c r="K98"/>
    </row>
    <row r="99" spans="2:11" x14ac:dyDescent="0.2">
      <c r="B99" s="247" t="s">
        <v>150</v>
      </c>
      <c r="C99" s="248"/>
      <c r="D99" s="248"/>
      <c r="E99" s="248"/>
      <c r="F99" s="248"/>
      <c r="G99" s="248"/>
      <c r="H99" s="248"/>
      <c r="I99" s="249"/>
      <c r="J99"/>
      <c r="K99"/>
    </row>
    <row r="100" spans="2:11" x14ac:dyDescent="0.2">
      <c r="B100" s="10">
        <v>42108</v>
      </c>
      <c r="C100" s="7">
        <v>-2.4E-2</v>
      </c>
      <c r="D100" s="7">
        <v>-3.0000000000000001E-3</v>
      </c>
      <c r="E100" s="7">
        <v>3.7999999999999999E-2</v>
      </c>
      <c r="F100" s="7">
        <v>5.0000000000000001E-3</v>
      </c>
      <c r="G100" s="102">
        <f t="shared" ref="G100:G103" si="2">E100*3</f>
        <v>0.11399999999999999</v>
      </c>
      <c r="H100" s="102">
        <f t="shared" ref="H100:H103" si="3">F100*3</f>
        <v>1.4999999999999999E-2</v>
      </c>
      <c r="I100" s="6" t="s">
        <v>135</v>
      </c>
      <c r="J100"/>
      <c r="K100"/>
    </row>
    <row r="101" spans="2:11" x14ac:dyDescent="0.2">
      <c r="B101" s="10">
        <v>42108</v>
      </c>
      <c r="C101" s="7">
        <v>-7.0000000000000001E-3</v>
      </c>
      <c r="D101" s="7">
        <v>-8.0000000000000002E-3</v>
      </c>
      <c r="E101" s="7">
        <v>2.5000000000000001E-2</v>
      </c>
      <c r="F101" s="7">
        <v>1.2E-2</v>
      </c>
      <c r="G101" s="102">
        <f t="shared" si="2"/>
        <v>7.5000000000000011E-2</v>
      </c>
      <c r="H101" s="102">
        <f t="shared" si="3"/>
        <v>3.6000000000000004E-2</v>
      </c>
      <c r="I101" s="6" t="s">
        <v>127</v>
      </c>
      <c r="J101"/>
      <c r="K101"/>
    </row>
    <row r="102" spans="2:11" x14ac:dyDescent="0.2">
      <c r="B102" s="10">
        <v>42108</v>
      </c>
      <c r="C102" s="7">
        <v>-2.5000000000000001E-2</v>
      </c>
      <c r="D102" s="7">
        <v>5.0000000000000001E-3</v>
      </c>
      <c r="E102" s="7">
        <v>1.4999999999999999E-2</v>
      </c>
      <c r="F102" s="7">
        <v>7.0000000000000001E-3</v>
      </c>
      <c r="G102" s="102">
        <f t="shared" si="2"/>
        <v>4.4999999999999998E-2</v>
      </c>
      <c r="H102" s="102">
        <f t="shared" si="3"/>
        <v>2.1000000000000001E-2</v>
      </c>
      <c r="I102" s="101" t="s">
        <v>128</v>
      </c>
      <c r="J102"/>
      <c r="K102"/>
    </row>
    <row r="103" spans="2:11" x14ac:dyDescent="0.2">
      <c r="B103" s="10">
        <v>42108</v>
      </c>
      <c r="C103" s="7">
        <v>-1.7999999999999999E-2</v>
      </c>
      <c r="D103" s="7">
        <v>-2E-3</v>
      </c>
      <c r="E103" s="7">
        <v>0.03</v>
      </c>
      <c r="F103" s="7">
        <v>0.01</v>
      </c>
      <c r="G103" s="102">
        <f t="shared" si="2"/>
        <v>0.09</v>
      </c>
      <c r="H103" s="102">
        <f t="shared" si="3"/>
        <v>0.03</v>
      </c>
      <c r="I103" s="6" t="s">
        <v>136</v>
      </c>
      <c r="J103"/>
      <c r="K103"/>
    </row>
    <row r="104" spans="2:11" x14ac:dyDescent="0.2">
      <c r="B104" s="247" t="s">
        <v>152</v>
      </c>
      <c r="C104" s="248"/>
      <c r="D104" s="248"/>
      <c r="E104" s="248"/>
      <c r="F104" s="248"/>
      <c r="G104" s="248"/>
      <c r="H104" s="248"/>
      <c r="I104" s="249"/>
      <c r="J104"/>
      <c r="K104"/>
    </row>
    <row r="105" spans="2:11" x14ac:dyDescent="0.2">
      <c r="B105" s="10">
        <v>42108</v>
      </c>
      <c r="C105" s="7">
        <v>2E-3</v>
      </c>
      <c r="D105" s="7">
        <v>-8.0000000000000002E-3</v>
      </c>
      <c r="E105" s="7">
        <v>1.6E-2</v>
      </c>
      <c r="F105" s="7">
        <v>1.9E-2</v>
      </c>
      <c r="G105" s="102">
        <f t="shared" ref="G105:G108" si="4">E105*3</f>
        <v>4.8000000000000001E-2</v>
      </c>
      <c r="H105" s="102">
        <f t="shared" ref="H105:H108" si="5">F105*3</f>
        <v>5.6999999999999995E-2</v>
      </c>
      <c r="I105" s="6" t="s">
        <v>135</v>
      </c>
      <c r="J105"/>
      <c r="K105"/>
    </row>
    <row r="106" spans="2:11" x14ac:dyDescent="0.2">
      <c r="B106" s="10">
        <v>42108</v>
      </c>
      <c r="C106" s="7">
        <v>-1.4999999999999999E-2</v>
      </c>
      <c r="D106" s="7">
        <v>-1E-3</v>
      </c>
      <c r="E106" s="7">
        <v>2.5999999999999999E-2</v>
      </c>
      <c r="F106" s="7">
        <v>1.4999999999999999E-2</v>
      </c>
      <c r="G106" s="102">
        <f t="shared" si="4"/>
        <v>7.8E-2</v>
      </c>
      <c r="H106" s="102">
        <f t="shared" si="5"/>
        <v>4.4999999999999998E-2</v>
      </c>
      <c r="I106" s="6" t="s">
        <v>127</v>
      </c>
      <c r="J106"/>
      <c r="K106"/>
    </row>
    <row r="107" spans="2:11" x14ac:dyDescent="0.2">
      <c r="B107" s="10">
        <v>42108</v>
      </c>
      <c r="C107" s="7">
        <v>-2.4E-2</v>
      </c>
      <c r="D107" s="7">
        <v>0</v>
      </c>
      <c r="E107" s="7">
        <v>1.7000000000000001E-2</v>
      </c>
      <c r="F107" s="7">
        <v>2.8000000000000001E-2</v>
      </c>
      <c r="G107" s="102">
        <f t="shared" si="4"/>
        <v>5.1000000000000004E-2</v>
      </c>
      <c r="H107" s="102">
        <f t="shared" si="5"/>
        <v>8.4000000000000005E-2</v>
      </c>
      <c r="I107" s="101" t="s">
        <v>128</v>
      </c>
      <c r="J107"/>
      <c r="K107"/>
    </row>
    <row r="108" spans="2:11" x14ac:dyDescent="0.2">
      <c r="B108" s="10">
        <v>42108</v>
      </c>
      <c r="C108" s="7">
        <v>-1.2E-2</v>
      </c>
      <c r="D108" s="7">
        <v>-3.0000000000000001E-3</v>
      </c>
      <c r="E108" s="7">
        <v>2.1000000000000001E-2</v>
      </c>
      <c r="F108" s="7">
        <v>0.02</v>
      </c>
      <c r="G108" s="102">
        <f t="shared" si="4"/>
        <v>6.3E-2</v>
      </c>
      <c r="H108" s="102">
        <f t="shared" si="5"/>
        <v>0.06</v>
      </c>
      <c r="I108" s="6" t="s">
        <v>136</v>
      </c>
      <c r="J108"/>
      <c r="K108"/>
    </row>
    <row r="109" spans="2:11" x14ac:dyDescent="0.2">
      <c r="B109" s="10"/>
      <c r="C109" s="7"/>
      <c r="D109" s="7"/>
      <c r="E109" s="7"/>
      <c r="F109" s="7"/>
      <c r="G109" s="102"/>
      <c r="H109" s="102"/>
      <c r="I109" s="6"/>
      <c r="J109"/>
      <c r="K109"/>
    </row>
    <row r="110" spans="2:11" x14ac:dyDescent="0.2">
      <c r="B110" s="10">
        <v>42108</v>
      </c>
      <c r="C110" s="7">
        <v>0</v>
      </c>
      <c r="D110" s="7">
        <v>-8.0000000000000002E-3</v>
      </c>
      <c r="E110" s="7">
        <v>2.7E-2</v>
      </c>
      <c r="F110" s="7">
        <v>2.1999999999999999E-2</v>
      </c>
      <c r="G110" s="102">
        <f t="shared" ref="G110:G113" si="6">E110*3</f>
        <v>8.1000000000000003E-2</v>
      </c>
      <c r="H110" s="102">
        <f t="shared" ref="H110:H113" si="7">F110*3</f>
        <v>6.6000000000000003E-2</v>
      </c>
      <c r="I110" s="6" t="s">
        <v>135</v>
      </c>
      <c r="J110"/>
      <c r="K110"/>
    </row>
    <row r="111" spans="2:11" x14ac:dyDescent="0.2">
      <c r="B111" s="10">
        <v>42108</v>
      </c>
      <c r="C111" s="7">
        <v>-1.9E-2</v>
      </c>
      <c r="D111" s="7">
        <v>-1E-3</v>
      </c>
      <c r="E111" s="7">
        <v>3.1E-2</v>
      </c>
      <c r="F111" s="7">
        <v>1.6E-2</v>
      </c>
      <c r="G111" s="102">
        <f t="shared" si="6"/>
        <v>9.2999999999999999E-2</v>
      </c>
      <c r="H111" s="102">
        <f t="shared" si="7"/>
        <v>4.8000000000000001E-2</v>
      </c>
      <c r="I111" s="6" t="s">
        <v>127</v>
      </c>
      <c r="J111"/>
      <c r="K111"/>
    </row>
    <row r="112" spans="2:11" x14ac:dyDescent="0.2">
      <c r="B112" s="10">
        <v>42108</v>
      </c>
      <c r="C112" s="7">
        <v>-1.7000000000000001E-2</v>
      </c>
      <c r="D112" s="7">
        <v>-6.0000000000000001E-3</v>
      </c>
      <c r="E112" s="7">
        <v>3.6999999999999998E-2</v>
      </c>
      <c r="F112" s="7">
        <v>3.1E-2</v>
      </c>
      <c r="G112" s="102">
        <f t="shared" si="6"/>
        <v>0.11099999999999999</v>
      </c>
      <c r="H112" s="102">
        <f t="shared" si="7"/>
        <v>9.2999999999999999E-2</v>
      </c>
      <c r="I112" s="101" t="s">
        <v>128</v>
      </c>
      <c r="J112"/>
      <c r="K112"/>
    </row>
    <row r="113" spans="2:11" x14ac:dyDescent="0.2">
      <c r="B113" s="10">
        <v>42108</v>
      </c>
      <c r="C113" s="7">
        <v>-1.2E-2</v>
      </c>
      <c r="D113" s="7">
        <v>-5.0000000000000001E-3</v>
      </c>
      <c r="E113" s="7">
        <v>0.03</v>
      </c>
      <c r="F113" s="7">
        <v>2.1999999999999999E-2</v>
      </c>
      <c r="G113" s="102">
        <f t="shared" si="6"/>
        <v>0.09</v>
      </c>
      <c r="H113" s="102">
        <f t="shared" si="7"/>
        <v>6.6000000000000003E-2</v>
      </c>
      <c r="I113" s="6" t="s">
        <v>136</v>
      </c>
      <c r="J113"/>
      <c r="K113"/>
    </row>
    <row r="114" spans="2:11" x14ac:dyDescent="0.2">
      <c r="B114" s="247" t="s">
        <v>153</v>
      </c>
      <c r="C114" s="248"/>
      <c r="D114" s="248"/>
      <c r="E114" s="248"/>
      <c r="F114" s="248"/>
      <c r="G114" s="248"/>
      <c r="H114" s="248"/>
      <c r="I114" s="249"/>
      <c r="J114"/>
      <c r="K114"/>
    </row>
    <row r="115" spans="2:11" x14ac:dyDescent="0.2">
      <c r="B115" s="10">
        <v>42108</v>
      </c>
      <c r="C115" s="7">
        <v>-0.03</v>
      </c>
      <c r="D115" s="7">
        <v>1E-3</v>
      </c>
      <c r="E115" s="7">
        <v>2.9000000000000001E-2</v>
      </c>
      <c r="F115" s="7">
        <v>8.0000000000000002E-3</v>
      </c>
      <c r="G115" s="102">
        <f t="shared" ref="G115:G118" si="8">E115*3</f>
        <v>8.7000000000000008E-2</v>
      </c>
      <c r="H115" s="102">
        <f t="shared" ref="H115:H118" si="9">F115*3</f>
        <v>2.4E-2</v>
      </c>
      <c r="I115" s="6" t="s">
        <v>135</v>
      </c>
      <c r="J115"/>
      <c r="K115"/>
    </row>
    <row r="116" spans="2:11" x14ac:dyDescent="0.2">
      <c r="B116" s="10">
        <v>42108</v>
      </c>
      <c r="C116" s="7">
        <v>-2.5999999999999999E-2</v>
      </c>
      <c r="D116" s="7">
        <v>1.4E-2</v>
      </c>
      <c r="E116" s="7">
        <v>0.01</v>
      </c>
      <c r="F116" s="7">
        <v>1.0999999999999999E-2</v>
      </c>
      <c r="G116" s="102">
        <f t="shared" si="8"/>
        <v>0.03</v>
      </c>
      <c r="H116" s="102">
        <f t="shared" si="9"/>
        <v>3.3000000000000002E-2</v>
      </c>
      <c r="I116" s="6" t="s">
        <v>127</v>
      </c>
      <c r="J116"/>
      <c r="K116"/>
    </row>
    <row r="117" spans="2:11" x14ac:dyDescent="0.2">
      <c r="B117" s="10">
        <v>42108</v>
      </c>
      <c r="C117" s="7">
        <v>-2.7E-2</v>
      </c>
      <c r="D117" s="7">
        <v>-1E-3</v>
      </c>
      <c r="E117" s="7">
        <v>2.1999999999999999E-2</v>
      </c>
      <c r="F117" s="7">
        <v>1.6E-2</v>
      </c>
      <c r="G117" s="102">
        <f t="shared" si="8"/>
        <v>6.6000000000000003E-2</v>
      </c>
      <c r="H117" s="102">
        <f t="shared" si="9"/>
        <v>4.8000000000000001E-2</v>
      </c>
      <c r="I117" s="101" t="s">
        <v>128</v>
      </c>
      <c r="J117"/>
      <c r="K117"/>
    </row>
    <row r="118" spans="2:11" x14ac:dyDescent="0.2">
      <c r="B118" s="10">
        <v>42108</v>
      </c>
      <c r="C118" s="7">
        <v>-2.8000000000000001E-2</v>
      </c>
      <c r="D118" s="7">
        <v>5.0000000000000001E-3</v>
      </c>
      <c r="E118" s="7">
        <v>0.02</v>
      </c>
      <c r="F118" s="7">
        <v>1.2999999999999999E-2</v>
      </c>
      <c r="G118" s="102">
        <f t="shared" si="8"/>
        <v>0.06</v>
      </c>
      <c r="H118" s="102">
        <f t="shared" si="9"/>
        <v>3.9E-2</v>
      </c>
      <c r="I118" s="6" t="s">
        <v>136</v>
      </c>
      <c r="J118"/>
      <c r="K118"/>
    </row>
    <row r="119" spans="2:11" x14ac:dyDescent="0.2">
      <c r="B119" s="247" t="s">
        <v>154</v>
      </c>
      <c r="C119" s="248"/>
      <c r="D119" s="248"/>
      <c r="E119" s="248"/>
      <c r="F119" s="248"/>
      <c r="G119" s="248"/>
      <c r="H119" s="248"/>
      <c r="I119" s="249"/>
      <c r="J119"/>
      <c r="K119"/>
    </row>
    <row r="120" spans="2:11" x14ac:dyDescent="0.2">
      <c r="B120" s="10">
        <v>42108</v>
      </c>
      <c r="C120" s="7">
        <v>-1.6E-2</v>
      </c>
      <c r="D120" s="7">
        <v>2E-3</v>
      </c>
      <c r="E120" s="7">
        <v>1.7999999999999999E-2</v>
      </c>
      <c r="F120" s="7">
        <v>6.0000000000000001E-3</v>
      </c>
      <c r="G120" s="102">
        <f t="shared" ref="G120:G123" si="10">E120*3</f>
        <v>5.3999999999999992E-2</v>
      </c>
      <c r="H120" s="102">
        <f t="shared" ref="H120:H123" si="11">F120*3</f>
        <v>1.8000000000000002E-2</v>
      </c>
      <c r="I120" s="6" t="s">
        <v>135</v>
      </c>
      <c r="J120"/>
      <c r="K120"/>
    </row>
    <row r="121" spans="2:11" x14ac:dyDescent="0.2">
      <c r="B121" s="10">
        <v>42108</v>
      </c>
      <c r="C121" s="7">
        <v>-1.6E-2</v>
      </c>
      <c r="D121" s="7">
        <v>2E-3</v>
      </c>
      <c r="E121" s="7">
        <v>1.4E-2</v>
      </c>
      <c r="F121" s="7">
        <v>1.7000000000000001E-2</v>
      </c>
      <c r="G121" s="102">
        <f t="shared" si="10"/>
        <v>4.2000000000000003E-2</v>
      </c>
      <c r="H121" s="102">
        <f t="shared" si="11"/>
        <v>5.1000000000000004E-2</v>
      </c>
      <c r="I121" s="6" t="s">
        <v>127</v>
      </c>
      <c r="J121"/>
      <c r="K121"/>
    </row>
    <row r="122" spans="2:11" x14ac:dyDescent="0.2">
      <c r="B122" s="10">
        <v>42108</v>
      </c>
      <c r="C122" s="7">
        <v>-1.0999999999999999E-2</v>
      </c>
      <c r="D122" s="7">
        <v>-2E-3</v>
      </c>
      <c r="E122" s="7">
        <v>2.7E-2</v>
      </c>
      <c r="F122" s="7">
        <v>8.0000000000000002E-3</v>
      </c>
      <c r="G122" s="102">
        <f t="shared" si="10"/>
        <v>8.1000000000000003E-2</v>
      </c>
      <c r="H122" s="102">
        <f t="shared" si="11"/>
        <v>2.4E-2</v>
      </c>
      <c r="I122" s="101" t="s">
        <v>128</v>
      </c>
      <c r="J122"/>
      <c r="K122"/>
    </row>
    <row r="123" spans="2:11" x14ac:dyDescent="0.2">
      <c r="B123" s="10">
        <v>42108</v>
      </c>
      <c r="C123" s="7">
        <v>-1.4E-2</v>
      </c>
      <c r="D123" s="7">
        <v>1E-3</v>
      </c>
      <c r="E123" s="7">
        <v>1.9E-2</v>
      </c>
      <c r="F123" s="7">
        <v>1.0999999999999999E-2</v>
      </c>
      <c r="G123" s="102">
        <f t="shared" si="10"/>
        <v>5.6999999999999995E-2</v>
      </c>
      <c r="H123" s="102">
        <f t="shared" si="11"/>
        <v>3.3000000000000002E-2</v>
      </c>
      <c r="I123" s="6" t="s">
        <v>136</v>
      </c>
      <c r="J123"/>
      <c r="K123"/>
    </row>
    <row r="124" spans="2:11" x14ac:dyDescent="0.2">
      <c r="B124" s="247" t="s">
        <v>155</v>
      </c>
      <c r="C124" s="248"/>
      <c r="D124" s="248"/>
      <c r="E124" s="248"/>
      <c r="F124" s="248"/>
      <c r="G124" s="248"/>
      <c r="H124" s="248"/>
      <c r="I124" s="249"/>
      <c r="J124"/>
      <c r="K124"/>
    </row>
    <row r="125" spans="2:11" x14ac:dyDescent="0.2">
      <c r="B125" s="10">
        <v>42108</v>
      </c>
      <c r="C125" s="7">
        <v>-3.2000000000000001E-2</v>
      </c>
      <c r="D125" s="7">
        <v>8.9999999999999993E-3</v>
      </c>
      <c r="E125" s="7">
        <v>2.4E-2</v>
      </c>
      <c r="F125" s="7">
        <v>6.0000000000000001E-3</v>
      </c>
      <c r="G125" s="102">
        <f t="shared" ref="G125:G135" si="12">E125*3</f>
        <v>7.2000000000000008E-2</v>
      </c>
      <c r="H125" s="102">
        <f t="shared" ref="H125:H135" si="13">F125*3</f>
        <v>1.8000000000000002E-2</v>
      </c>
      <c r="I125" s="6" t="s">
        <v>135</v>
      </c>
      <c r="J125"/>
      <c r="K125"/>
    </row>
    <row r="126" spans="2:11" x14ac:dyDescent="0.2">
      <c r="B126" s="10">
        <v>42108</v>
      </c>
      <c r="C126" s="7">
        <v>-0.05</v>
      </c>
      <c r="D126" s="7">
        <v>2E-3</v>
      </c>
      <c r="E126" s="7">
        <v>0.02</v>
      </c>
      <c r="F126" s="7">
        <v>1.7999999999999999E-2</v>
      </c>
      <c r="G126" s="102">
        <f t="shared" si="12"/>
        <v>0.06</v>
      </c>
      <c r="H126" s="102">
        <f t="shared" si="13"/>
        <v>5.3999999999999992E-2</v>
      </c>
      <c r="I126" s="6" t="s">
        <v>127</v>
      </c>
      <c r="J126"/>
      <c r="K126"/>
    </row>
    <row r="127" spans="2:11" x14ac:dyDescent="0.2">
      <c r="B127" s="10">
        <v>42108</v>
      </c>
      <c r="C127" s="7">
        <v>-1.2999999999999999E-2</v>
      </c>
      <c r="D127" s="7">
        <v>1.4999999999999999E-2</v>
      </c>
      <c r="E127" s="7">
        <v>1.9E-2</v>
      </c>
      <c r="F127" s="7">
        <v>1.4999999999999999E-2</v>
      </c>
      <c r="G127" s="102">
        <f t="shared" si="12"/>
        <v>5.6999999999999995E-2</v>
      </c>
      <c r="H127" s="102">
        <f t="shared" si="13"/>
        <v>4.4999999999999998E-2</v>
      </c>
      <c r="I127" s="101" t="s">
        <v>128</v>
      </c>
      <c r="J127"/>
      <c r="K127"/>
    </row>
    <row r="128" spans="2:11" x14ac:dyDescent="0.2">
      <c r="B128" s="10">
        <v>42108</v>
      </c>
      <c r="C128" s="7">
        <v>-3.2000000000000001E-2</v>
      </c>
      <c r="D128" s="7">
        <v>8.9999999999999993E-3</v>
      </c>
      <c r="E128" s="7">
        <v>2.5000000000000001E-2</v>
      </c>
      <c r="F128" s="7">
        <v>1.4E-2</v>
      </c>
      <c r="G128" s="102">
        <f t="shared" si="12"/>
        <v>7.5000000000000011E-2</v>
      </c>
      <c r="H128" s="102">
        <f t="shared" si="13"/>
        <v>4.2000000000000003E-2</v>
      </c>
      <c r="I128" s="6" t="s">
        <v>136</v>
      </c>
      <c r="J128"/>
      <c r="K128"/>
    </row>
    <row r="129" spans="2:11" x14ac:dyDescent="0.2">
      <c r="B129" s="247" t="s">
        <v>156</v>
      </c>
      <c r="C129" s="248"/>
      <c r="D129" s="248"/>
      <c r="E129" s="248"/>
      <c r="F129" s="248"/>
      <c r="G129" s="248"/>
      <c r="H129" s="248"/>
      <c r="I129" s="249"/>
      <c r="J129"/>
      <c r="K129"/>
    </row>
    <row r="130" spans="2:11" x14ac:dyDescent="0.2">
      <c r="B130" s="10">
        <v>42109</v>
      </c>
      <c r="C130" s="7">
        <v>-1.7000000000000001E-2</v>
      </c>
      <c r="D130" s="7">
        <v>-1.7999999999999999E-2</v>
      </c>
      <c r="E130" s="7">
        <v>3.5999999999999997E-2</v>
      </c>
      <c r="F130" s="7">
        <v>0.01</v>
      </c>
      <c r="G130" s="102">
        <f t="shared" si="12"/>
        <v>0.10799999999999998</v>
      </c>
      <c r="H130" s="102">
        <f t="shared" si="13"/>
        <v>0.03</v>
      </c>
      <c r="I130" s="6" t="s">
        <v>135</v>
      </c>
      <c r="J130"/>
      <c r="K130"/>
    </row>
    <row r="131" spans="2:11" x14ac:dyDescent="0.2">
      <c r="B131" s="10">
        <v>42109</v>
      </c>
      <c r="C131" s="7">
        <v>-3.1E-2</v>
      </c>
      <c r="D131" s="7">
        <v>-5.0000000000000001E-3</v>
      </c>
      <c r="E131" s="7">
        <v>6.3E-2</v>
      </c>
      <c r="F131" s="7">
        <v>2.7E-2</v>
      </c>
      <c r="G131" s="102">
        <f t="shared" si="12"/>
        <v>0.189</v>
      </c>
      <c r="H131" s="102">
        <f t="shared" si="13"/>
        <v>8.1000000000000003E-2</v>
      </c>
      <c r="I131" s="6" t="s">
        <v>127</v>
      </c>
      <c r="J131"/>
      <c r="K131"/>
    </row>
    <row r="132" spans="2:11" x14ac:dyDescent="0.2">
      <c r="B132" s="10">
        <v>42109</v>
      </c>
      <c r="C132" s="7">
        <v>-5.0000000000000001E-3</v>
      </c>
      <c r="D132" s="7">
        <v>-2.3E-2</v>
      </c>
      <c r="E132" s="7">
        <v>2.5999999999999999E-2</v>
      </c>
      <c r="F132" s="7">
        <v>1.4E-2</v>
      </c>
      <c r="G132" s="102">
        <f t="shared" si="12"/>
        <v>7.8E-2</v>
      </c>
      <c r="H132" s="102">
        <f t="shared" si="13"/>
        <v>4.2000000000000003E-2</v>
      </c>
      <c r="I132" s="101" t="s">
        <v>128</v>
      </c>
      <c r="J132"/>
      <c r="K132"/>
    </row>
    <row r="133" spans="2:11" x14ac:dyDescent="0.2">
      <c r="B133" s="10">
        <v>42109</v>
      </c>
      <c r="C133" s="7">
        <v>-5.0000000000000001E-3</v>
      </c>
      <c r="D133" s="7">
        <v>-2E-3</v>
      </c>
      <c r="E133" s="7">
        <v>1.7000000000000001E-2</v>
      </c>
      <c r="F133" s="7">
        <v>2.5000000000000001E-2</v>
      </c>
      <c r="G133" s="102">
        <f t="shared" si="12"/>
        <v>5.1000000000000004E-2</v>
      </c>
      <c r="H133" s="102">
        <f t="shared" si="13"/>
        <v>7.5000000000000011E-2</v>
      </c>
      <c r="I133" s="6" t="s">
        <v>129</v>
      </c>
      <c r="J133"/>
      <c r="K133"/>
    </row>
    <row r="134" spans="2:11" x14ac:dyDescent="0.2">
      <c r="B134" s="10">
        <v>42109</v>
      </c>
      <c r="C134" s="7">
        <v>-3.6999999999999998E-2</v>
      </c>
      <c r="D134" s="7">
        <v>-4.0000000000000001E-3</v>
      </c>
      <c r="E134" s="7">
        <v>1.7000000000000001E-2</v>
      </c>
      <c r="F134" s="7">
        <v>0.03</v>
      </c>
      <c r="G134" s="102">
        <f t="shared" si="12"/>
        <v>5.1000000000000004E-2</v>
      </c>
      <c r="H134" s="102">
        <f t="shared" si="13"/>
        <v>0.09</v>
      </c>
      <c r="I134" s="6" t="s">
        <v>140</v>
      </c>
      <c r="J134"/>
      <c r="K134"/>
    </row>
    <row r="135" spans="2:11" x14ac:dyDescent="0.2">
      <c r="B135" s="10">
        <v>42109</v>
      </c>
      <c r="C135" s="7">
        <v>-1.9E-2</v>
      </c>
      <c r="D135" s="7">
        <v>-1.0999999999999999E-2</v>
      </c>
      <c r="E135" s="7">
        <v>3.5000000000000003E-2</v>
      </c>
      <c r="F135" s="7">
        <v>2.1999999999999999E-2</v>
      </c>
      <c r="G135" s="102">
        <f t="shared" si="12"/>
        <v>0.10500000000000001</v>
      </c>
      <c r="H135" s="102">
        <f t="shared" si="13"/>
        <v>6.6000000000000003E-2</v>
      </c>
      <c r="I135" s="6" t="s">
        <v>136</v>
      </c>
      <c r="J135"/>
      <c r="K135"/>
    </row>
    <row r="136" spans="2:11" x14ac:dyDescent="0.2">
      <c r="B136" s="247" t="s">
        <v>157</v>
      </c>
      <c r="C136" s="248"/>
      <c r="D136" s="248"/>
      <c r="E136" s="248"/>
      <c r="F136" s="248"/>
      <c r="G136" s="248"/>
      <c r="H136" s="248"/>
      <c r="I136" s="249"/>
      <c r="J136"/>
      <c r="K136"/>
    </row>
    <row r="137" spans="2:11" x14ac:dyDescent="0.2">
      <c r="B137" s="10">
        <v>42109</v>
      </c>
      <c r="C137" s="7">
        <v>-2.9000000000000001E-2</v>
      </c>
      <c r="D137" s="7">
        <v>-1E-3</v>
      </c>
      <c r="E137" s="7">
        <v>2.7E-2</v>
      </c>
      <c r="F137" s="7">
        <v>8.9999999999999993E-3</v>
      </c>
      <c r="G137" s="102">
        <f t="shared" ref="G137:G146" si="14">E137*3</f>
        <v>8.1000000000000003E-2</v>
      </c>
      <c r="H137" s="102">
        <f t="shared" ref="H137:H146" si="15">F137*3</f>
        <v>2.6999999999999996E-2</v>
      </c>
      <c r="I137" s="6" t="s">
        <v>135</v>
      </c>
      <c r="J137"/>
      <c r="K137"/>
    </row>
    <row r="138" spans="2:11" x14ac:dyDescent="0.2">
      <c r="B138" s="10">
        <v>42109</v>
      </c>
      <c r="C138" s="7">
        <v>-2.1000000000000001E-2</v>
      </c>
      <c r="D138" s="7">
        <v>-1.6E-2</v>
      </c>
      <c r="E138" s="7">
        <v>1.4E-2</v>
      </c>
      <c r="F138" s="7">
        <v>1.0999999999999999E-2</v>
      </c>
      <c r="G138" s="102">
        <f t="shared" si="14"/>
        <v>4.2000000000000003E-2</v>
      </c>
      <c r="H138" s="102">
        <f t="shared" si="15"/>
        <v>3.3000000000000002E-2</v>
      </c>
      <c r="I138" s="6" t="s">
        <v>127</v>
      </c>
      <c r="J138"/>
      <c r="K138"/>
    </row>
    <row r="139" spans="2:11" x14ac:dyDescent="0.2">
      <c r="B139" s="10">
        <v>42109</v>
      </c>
      <c r="C139" s="7">
        <v>-2.9000000000000001E-2</v>
      </c>
      <c r="D139" s="7">
        <v>-7.0000000000000001E-3</v>
      </c>
      <c r="E139" s="7">
        <v>1.4999999999999999E-2</v>
      </c>
      <c r="F139" s="7">
        <v>7.0000000000000001E-3</v>
      </c>
      <c r="G139" s="102">
        <f t="shared" si="14"/>
        <v>4.4999999999999998E-2</v>
      </c>
      <c r="H139" s="102">
        <f t="shared" si="15"/>
        <v>2.1000000000000001E-2</v>
      </c>
      <c r="I139" s="101" t="s">
        <v>128</v>
      </c>
      <c r="J139"/>
      <c r="K139"/>
    </row>
    <row r="140" spans="2:11" x14ac:dyDescent="0.2">
      <c r="B140" s="10">
        <v>42109</v>
      </c>
      <c r="C140" s="7">
        <v>-2.5999999999999999E-2</v>
      </c>
      <c r="D140" s="7">
        <v>-8.0000000000000002E-3</v>
      </c>
      <c r="E140" s="7">
        <v>1.7999999999999999E-2</v>
      </c>
      <c r="F140" s="7">
        <v>1.0999999999999999E-2</v>
      </c>
      <c r="G140" s="102">
        <f t="shared" si="14"/>
        <v>5.3999999999999992E-2</v>
      </c>
      <c r="H140" s="102">
        <f t="shared" si="15"/>
        <v>3.3000000000000002E-2</v>
      </c>
      <c r="I140" s="6" t="s">
        <v>136</v>
      </c>
      <c r="J140"/>
      <c r="K140"/>
    </row>
    <row r="141" spans="2:11" x14ac:dyDescent="0.2">
      <c r="B141" s="247" t="s">
        <v>177</v>
      </c>
      <c r="C141" s="248"/>
      <c r="D141" s="248"/>
      <c r="E141" s="248"/>
      <c r="F141" s="248"/>
      <c r="G141" s="248"/>
      <c r="H141" s="248"/>
      <c r="I141" s="249"/>
      <c r="J141"/>
      <c r="K141"/>
    </row>
    <row r="142" spans="2:11" x14ac:dyDescent="0.2">
      <c r="B142" s="10">
        <v>42122</v>
      </c>
      <c r="C142" s="7">
        <v>-2.1999999999999999E-2</v>
      </c>
      <c r="D142" s="7">
        <v>-1.6E-2</v>
      </c>
      <c r="E142" s="7">
        <v>2.1000000000000001E-2</v>
      </c>
      <c r="F142" s="7">
        <v>0.01</v>
      </c>
      <c r="G142" s="102">
        <f t="shared" si="14"/>
        <v>6.3E-2</v>
      </c>
      <c r="H142" s="102">
        <f t="shared" si="15"/>
        <v>0.03</v>
      </c>
      <c r="I142" s="6" t="s">
        <v>135</v>
      </c>
      <c r="J142"/>
      <c r="K142"/>
    </row>
    <row r="143" spans="2:11" x14ac:dyDescent="0.2">
      <c r="B143" s="10">
        <v>42122</v>
      </c>
      <c r="C143" s="7">
        <v>-3.3000000000000002E-2</v>
      </c>
      <c r="D143" s="7">
        <v>-1.4999999999999999E-2</v>
      </c>
      <c r="E143" s="7">
        <v>1.9E-2</v>
      </c>
      <c r="F143" s="7">
        <v>1.7000000000000001E-2</v>
      </c>
      <c r="G143" s="102">
        <f t="shared" si="14"/>
        <v>5.6999999999999995E-2</v>
      </c>
      <c r="H143" s="102">
        <f t="shared" si="15"/>
        <v>5.1000000000000004E-2</v>
      </c>
      <c r="I143" s="6" t="s">
        <v>127</v>
      </c>
      <c r="J143"/>
      <c r="K143"/>
    </row>
    <row r="144" spans="2:11" x14ac:dyDescent="0.2">
      <c r="B144" s="10">
        <v>42122</v>
      </c>
      <c r="C144" s="7">
        <v>-2.4E-2</v>
      </c>
      <c r="D144" s="7">
        <v>-1.7000000000000001E-2</v>
      </c>
      <c r="E144" s="7">
        <v>0.02</v>
      </c>
      <c r="F144" s="7">
        <v>2.1000000000000001E-2</v>
      </c>
      <c r="G144" s="102">
        <f t="shared" si="14"/>
        <v>0.06</v>
      </c>
      <c r="H144" s="102">
        <f t="shared" si="15"/>
        <v>6.3E-2</v>
      </c>
      <c r="I144" s="6" t="s">
        <v>128</v>
      </c>
      <c r="J144"/>
      <c r="K144"/>
    </row>
    <row r="145" spans="2:11" x14ac:dyDescent="0.2">
      <c r="B145" s="10">
        <v>42122</v>
      </c>
      <c r="C145" s="7">
        <v>-1.7000000000000001E-2</v>
      </c>
      <c r="D145" s="7">
        <v>-2.1999999999999999E-2</v>
      </c>
      <c r="E145" s="7">
        <v>8.0000000000000002E-3</v>
      </c>
      <c r="F145" s="7">
        <v>1.4999999999999999E-2</v>
      </c>
      <c r="G145" s="102">
        <f t="shared" si="14"/>
        <v>2.4E-2</v>
      </c>
      <c r="H145" s="102">
        <f t="shared" si="15"/>
        <v>4.4999999999999998E-2</v>
      </c>
      <c r="I145" s="6" t="s">
        <v>129</v>
      </c>
      <c r="J145"/>
      <c r="K145"/>
    </row>
    <row r="146" spans="2:11" x14ac:dyDescent="0.2">
      <c r="B146" s="10">
        <v>42122</v>
      </c>
      <c r="C146" s="7">
        <v>-2.4E-2</v>
      </c>
      <c r="D146" s="7">
        <v>-1.7999999999999999E-2</v>
      </c>
      <c r="E146" s="7">
        <v>1.7000000000000001E-2</v>
      </c>
      <c r="F146" s="7">
        <v>1.4999999999999999E-2</v>
      </c>
      <c r="G146" s="102">
        <f t="shared" si="14"/>
        <v>5.1000000000000004E-2</v>
      </c>
      <c r="H146" s="102">
        <f t="shared" si="15"/>
        <v>4.4999999999999998E-2</v>
      </c>
      <c r="I146" s="6" t="s">
        <v>136</v>
      </c>
      <c r="J146"/>
      <c r="K146"/>
    </row>
    <row r="147" spans="2:11" x14ac:dyDescent="0.2">
      <c r="B147" s="247" t="s">
        <v>178</v>
      </c>
      <c r="C147" s="248"/>
      <c r="D147" s="248"/>
      <c r="E147" s="248"/>
      <c r="F147" s="248"/>
      <c r="G147" s="248"/>
      <c r="H147" s="248"/>
      <c r="I147" s="249"/>
      <c r="J147"/>
      <c r="K147"/>
    </row>
    <row r="148" spans="2:11" x14ac:dyDescent="0.2">
      <c r="B148" s="10">
        <v>42122</v>
      </c>
      <c r="C148" s="7">
        <v>-2.8000000000000001E-2</v>
      </c>
      <c r="D148" s="7">
        <v>-0.02</v>
      </c>
      <c r="E148" s="7">
        <v>1.4999999999999999E-2</v>
      </c>
      <c r="F148" s="7">
        <v>8.9999999999999993E-3</v>
      </c>
      <c r="G148" s="102">
        <f t="shared" ref="G148:G152" si="16">E148*3</f>
        <v>4.4999999999999998E-2</v>
      </c>
      <c r="H148" s="102">
        <f t="shared" ref="H148:H152" si="17">F148*3</f>
        <v>2.6999999999999996E-2</v>
      </c>
      <c r="I148" s="6" t="s">
        <v>135</v>
      </c>
      <c r="J148"/>
      <c r="K148"/>
    </row>
    <row r="149" spans="2:11" x14ac:dyDescent="0.2">
      <c r="B149" s="10">
        <v>42122</v>
      </c>
      <c r="C149" s="7">
        <v>-2.1999999999999999E-2</v>
      </c>
      <c r="D149" s="7">
        <v>-1.9E-2</v>
      </c>
      <c r="E149" s="7">
        <v>1.7999999999999999E-2</v>
      </c>
      <c r="F149" s="7">
        <v>8.9999999999999993E-3</v>
      </c>
      <c r="G149" s="102">
        <f t="shared" si="16"/>
        <v>5.3999999999999992E-2</v>
      </c>
      <c r="H149" s="102">
        <f t="shared" si="17"/>
        <v>2.6999999999999996E-2</v>
      </c>
      <c r="I149" s="6" t="s">
        <v>127</v>
      </c>
      <c r="J149"/>
      <c r="K149"/>
    </row>
    <row r="150" spans="2:11" x14ac:dyDescent="0.2">
      <c r="B150" s="10">
        <v>42122</v>
      </c>
      <c r="C150" s="7">
        <v>-2.1000000000000001E-2</v>
      </c>
      <c r="D150" s="7">
        <v>-1.2999999999999999E-2</v>
      </c>
      <c r="E150" s="7">
        <v>0.02</v>
      </c>
      <c r="F150" s="7">
        <v>1.2999999999999999E-2</v>
      </c>
      <c r="G150" s="102">
        <f t="shared" si="16"/>
        <v>0.06</v>
      </c>
      <c r="H150" s="102">
        <f t="shared" si="17"/>
        <v>3.9E-2</v>
      </c>
      <c r="I150" s="6" t="s">
        <v>128</v>
      </c>
      <c r="J150"/>
      <c r="K150"/>
    </row>
    <row r="151" spans="2:11" x14ac:dyDescent="0.2">
      <c r="B151" s="10">
        <v>42122</v>
      </c>
      <c r="C151" s="7">
        <v>-2.1000000000000001E-2</v>
      </c>
      <c r="D151" s="7">
        <v>-1.2E-2</v>
      </c>
      <c r="E151" s="7">
        <v>1.4999999999999999E-2</v>
      </c>
      <c r="F151" s="7">
        <v>5.0000000000000001E-3</v>
      </c>
      <c r="G151" s="102">
        <f t="shared" si="16"/>
        <v>4.4999999999999998E-2</v>
      </c>
      <c r="H151" s="102">
        <f t="shared" si="17"/>
        <v>1.4999999999999999E-2</v>
      </c>
      <c r="I151" s="6" t="s">
        <v>129</v>
      </c>
      <c r="J151"/>
      <c r="K151"/>
    </row>
    <row r="152" spans="2:11" x14ac:dyDescent="0.2">
      <c r="B152" s="10">
        <v>42122</v>
      </c>
      <c r="C152" s="7">
        <v>-2.3E-2</v>
      </c>
      <c r="D152" s="7">
        <v>-1.6E-2</v>
      </c>
      <c r="E152" s="7">
        <v>1.6E-2</v>
      </c>
      <c r="F152" s="7">
        <v>8.9999999999999993E-3</v>
      </c>
      <c r="G152" s="102">
        <f t="shared" si="16"/>
        <v>4.8000000000000001E-2</v>
      </c>
      <c r="H152" s="102">
        <f t="shared" si="17"/>
        <v>2.6999999999999996E-2</v>
      </c>
      <c r="I152" s="6" t="s">
        <v>136</v>
      </c>
      <c r="J152"/>
      <c r="K152"/>
    </row>
    <row r="153" spans="2:11" x14ac:dyDescent="0.2">
      <c r="B153" s="10"/>
      <c r="C153" s="7"/>
      <c r="D153" s="7"/>
      <c r="E153" s="7"/>
      <c r="F153" s="7"/>
      <c r="G153" s="7"/>
      <c r="H153" s="7"/>
      <c r="I153" s="6"/>
      <c r="J153"/>
      <c r="K153"/>
    </row>
    <row r="154" spans="2:11" x14ac:dyDescent="0.2">
      <c r="B154" s="10">
        <v>42122</v>
      </c>
      <c r="C154" s="7">
        <v>-2.9000000000000001E-2</v>
      </c>
      <c r="D154" s="7">
        <v>-1.2999999999999999E-2</v>
      </c>
      <c r="E154" s="7">
        <v>1.4999999999999999E-2</v>
      </c>
      <c r="F154" s="7">
        <v>6.0000000000000001E-3</v>
      </c>
      <c r="G154" s="102">
        <f t="shared" ref="G154:G158" si="18">E154*3</f>
        <v>4.4999999999999998E-2</v>
      </c>
      <c r="H154" s="102">
        <f t="shared" ref="H154:H158" si="19">F154*3</f>
        <v>1.8000000000000002E-2</v>
      </c>
      <c r="I154" s="6" t="s">
        <v>135</v>
      </c>
      <c r="J154"/>
      <c r="K154"/>
    </row>
    <row r="155" spans="2:11" x14ac:dyDescent="0.2">
      <c r="B155" s="10">
        <v>42122</v>
      </c>
      <c r="C155" s="7">
        <v>-2.4E-2</v>
      </c>
      <c r="D155" s="7">
        <v>-1.7999999999999999E-2</v>
      </c>
      <c r="E155" s="7">
        <v>0.02</v>
      </c>
      <c r="F155" s="7">
        <v>1.0999999999999999E-2</v>
      </c>
      <c r="G155" s="102">
        <f t="shared" si="18"/>
        <v>0.06</v>
      </c>
      <c r="H155" s="102">
        <f t="shared" si="19"/>
        <v>3.3000000000000002E-2</v>
      </c>
      <c r="I155" s="6" t="s">
        <v>127</v>
      </c>
      <c r="J155"/>
      <c r="K155"/>
    </row>
    <row r="156" spans="2:11" x14ac:dyDescent="0.2">
      <c r="B156" s="10">
        <v>42122</v>
      </c>
      <c r="C156" s="7">
        <v>-2.4E-2</v>
      </c>
      <c r="D156" s="7">
        <v>-1.7999999999999999E-2</v>
      </c>
      <c r="E156" s="7">
        <v>8.0000000000000002E-3</v>
      </c>
      <c r="F156" s="7">
        <v>1.4999999999999999E-2</v>
      </c>
      <c r="G156" s="102">
        <f t="shared" si="18"/>
        <v>2.4E-2</v>
      </c>
      <c r="H156" s="102">
        <f t="shared" si="19"/>
        <v>4.4999999999999998E-2</v>
      </c>
      <c r="I156" s="6" t="s">
        <v>128</v>
      </c>
      <c r="J156"/>
      <c r="K156"/>
    </row>
    <row r="157" spans="2:11" x14ac:dyDescent="0.2">
      <c r="B157" s="10">
        <v>42122</v>
      </c>
      <c r="C157" s="7">
        <v>-2.9000000000000001E-2</v>
      </c>
      <c r="D157" s="7">
        <v>-1.6E-2</v>
      </c>
      <c r="E157" s="7">
        <v>1.0999999999999999E-2</v>
      </c>
      <c r="F157" s="7">
        <v>1.0999999999999999E-2</v>
      </c>
      <c r="G157" s="102">
        <f t="shared" si="18"/>
        <v>3.3000000000000002E-2</v>
      </c>
      <c r="H157" s="102">
        <f t="shared" si="19"/>
        <v>3.3000000000000002E-2</v>
      </c>
      <c r="I157" s="6" t="s">
        <v>129</v>
      </c>
      <c r="J157"/>
      <c r="K157"/>
    </row>
    <row r="158" spans="2:11" x14ac:dyDescent="0.2">
      <c r="B158" s="10">
        <v>42122</v>
      </c>
      <c r="C158" s="7">
        <v>-2.7E-2</v>
      </c>
      <c r="D158" s="7">
        <v>-1.6E-2</v>
      </c>
      <c r="E158" s="7">
        <v>1.2999999999999999E-2</v>
      </c>
      <c r="F158" s="7">
        <v>0.01</v>
      </c>
      <c r="G158" s="102">
        <f t="shared" si="18"/>
        <v>3.9E-2</v>
      </c>
      <c r="H158" s="102">
        <f t="shared" si="19"/>
        <v>0.03</v>
      </c>
      <c r="I158" s="6" t="s">
        <v>136</v>
      </c>
      <c r="J158"/>
      <c r="K158"/>
    </row>
    <row r="159" spans="2:11" x14ac:dyDescent="0.2">
      <c r="B159" s="10"/>
      <c r="C159" s="7"/>
      <c r="D159" s="7"/>
      <c r="E159" s="7"/>
      <c r="F159" s="7"/>
      <c r="G159" s="7"/>
      <c r="H159" s="7"/>
      <c r="I159" s="6"/>
      <c r="J159"/>
      <c r="K159"/>
    </row>
    <row r="160" spans="2:11" x14ac:dyDescent="0.2">
      <c r="B160" s="10">
        <v>42122</v>
      </c>
      <c r="C160" s="7">
        <v>-0.03</v>
      </c>
      <c r="D160" s="7">
        <v>-1.6E-2</v>
      </c>
      <c r="E160" s="7">
        <v>1.0999999999999999E-2</v>
      </c>
      <c r="F160" s="7">
        <v>8.9999999999999993E-3</v>
      </c>
      <c r="G160" s="102">
        <f t="shared" ref="G160:G223" si="20">E160*3</f>
        <v>3.3000000000000002E-2</v>
      </c>
      <c r="H160" s="102">
        <f t="shared" ref="H160:H223" si="21">F160*3</f>
        <v>2.6999999999999996E-2</v>
      </c>
      <c r="I160" s="6" t="s">
        <v>135</v>
      </c>
      <c r="J160"/>
      <c r="K160"/>
    </row>
    <row r="161" spans="2:11" x14ac:dyDescent="0.2">
      <c r="B161" s="10">
        <v>42122</v>
      </c>
      <c r="C161" s="7">
        <v>-0.02</v>
      </c>
      <c r="D161" s="7">
        <v>-0.01</v>
      </c>
      <c r="E161" s="7">
        <v>2.1999999999999999E-2</v>
      </c>
      <c r="F161" s="7">
        <v>7.0000000000000001E-3</v>
      </c>
      <c r="G161" s="102">
        <f t="shared" si="20"/>
        <v>6.6000000000000003E-2</v>
      </c>
      <c r="H161" s="102">
        <f t="shared" si="21"/>
        <v>2.1000000000000001E-2</v>
      </c>
      <c r="I161" s="6" t="s">
        <v>127</v>
      </c>
      <c r="J161"/>
      <c r="K161"/>
    </row>
    <row r="162" spans="2:11" x14ac:dyDescent="0.2">
      <c r="B162" s="10">
        <v>42122</v>
      </c>
      <c r="C162" s="7">
        <v>-2.9000000000000001E-2</v>
      </c>
      <c r="D162" s="7">
        <v>-2.1000000000000001E-2</v>
      </c>
      <c r="E162" s="7">
        <v>1.0999999999999999E-2</v>
      </c>
      <c r="F162" s="7">
        <v>2.1000000000000001E-2</v>
      </c>
      <c r="G162" s="102">
        <f t="shared" si="20"/>
        <v>3.3000000000000002E-2</v>
      </c>
      <c r="H162" s="102">
        <f t="shared" si="21"/>
        <v>6.3E-2</v>
      </c>
      <c r="I162" s="6" t="s">
        <v>128</v>
      </c>
      <c r="J162"/>
      <c r="K162"/>
    </row>
    <row r="163" spans="2:11" x14ac:dyDescent="0.2">
      <c r="B163" s="10">
        <v>42122</v>
      </c>
      <c r="C163" s="7">
        <v>-2.1000000000000001E-2</v>
      </c>
      <c r="D163" s="7">
        <v>-1.4999999999999999E-2</v>
      </c>
      <c r="E163" s="7">
        <v>1.6E-2</v>
      </c>
      <c r="F163" s="7">
        <v>0.01</v>
      </c>
      <c r="G163" s="102">
        <f t="shared" si="20"/>
        <v>4.8000000000000001E-2</v>
      </c>
      <c r="H163" s="102">
        <f t="shared" si="21"/>
        <v>0.03</v>
      </c>
      <c r="I163" s="6" t="s">
        <v>129</v>
      </c>
      <c r="J163"/>
      <c r="K163"/>
    </row>
    <row r="164" spans="2:11" x14ac:dyDescent="0.2">
      <c r="B164" s="10">
        <v>42122</v>
      </c>
      <c r="C164" s="7">
        <v>-2.5999999999999999E-2</v>
      </c>
      <c r="D164" s="7">
        <v>-1.6E-2</v>
      </c>
      <c r="E164" s="7">
        <v>1.4E-2</v>
      </c>
      <c r="F164" s="7">
        <v>1.2E-2</v>
      </c>
      <c r="G164" s="102">
        <f t="shared" si="20"/>
        <v>4.2000000000000003E-2</v>
      </c>
      <c r="H164" s="102">
        <f t="shared" si="21"/>
        <v>3.6000000000000004E-2</v>
      </c>
      <c r="I164" s="6" t="s">
        <v>136</v>
      </c>
      <c r="J164"/>
      <c r="K164"/>
    </row>
    <row r="165" spans="2:11" x14ac:dyDescent="0.2">
      <c r="B165" s="10"/>
      <c r="C165" s="7"/>
      <c r="D165" s="7"/>
      <c r="E165" s="7"/>
      <c r="F165" s="7"/>
      <c r="G165" s="102"/>
      <c r="H165" s="102"/>
      <c r="I165" s="6"/>
      <c r="J165"/>
      <c r="K165"/>
    </row>
    <row r="166" spans="2:11" x14ac:dyDescent="0.2">
      <c r="B166" s="10">
        <v>42199</v>
      </c>
      <c r="C166" s="7">
        <v>-2E-3</v>
      </c>
      <c r="D166" s="7">
        <v>3.0000000000000001E-3</v>
      </c>
      <c r="E166" s="7">
        <v>5.0999999999999997E-2</v>
      </c>
      <c r="F166" s="7">
        <v>6.2E-2</v>
      </c>
      <c r="G166" s="102">
        <f t="shared" si="20"/>
        <v>0.153</v>
      </c>
      <c r="H166" s="102">
        <f t="shared" si="21"/>
        <v>0.186</v>
      </c>
      <c r="I166" s="6" t="s">
        <v>191</v>
      </c>
      <c r="J166"/>
      <c r="K166"/>
    </row>
    <row r="167" spans="2:11" x14ac:dyDescent="0.2">
      <c r="B167" s="10">
        <v>42199</v>
      </c>
      <c r="C167" s="7">
        <v>-7.0000000000000001E-3</v>
      </c>
      <c r="D167" s="7">
        <v>-3.0000000000000001E-3</v>
      </c>
      <c r="E167" s="7">
        <v>3.2000000000000001E-2</v>
      </c>
      <c r="F167" s="7">
        <v>3.4000000000000002E-2</v>
      </c>
      <c r="G167" s="102">
        <f t="shared" si="20"/>
        <v>9.6000000000000002E-2</v>
      </c>
      <c r="H167" s="102">
        <f t="shared" si="21"/>
        <v>0.10200000000000001</v>
      </c>
      <c r="I167" s="6" t="s">
        <v>127</v>
      </c>
      <c r="J167"/>
      <c r="K167"/>
    </row>
    <row r="168" spans="2:11" x14ac:dyDescent="0.2">
      <c r="B168" s="10">
        <v>42199</v>
      </c>
      <c r="C168" s="7">
        <v>-8.0000000000000002E-3</v>
      </c>
      <c r="D168" s="7">
        <v>-5.0000000000000001E-3</v>
      </c>
      <c r="E168" s="7">
        <v>3.6999999999999998E-2</v>
      </c>
      <c r="F168" s="7">
        <v>2.1999999999999999E-2</v>
      </c>
      <c r="G168" s="102">
        <f t="shared" si="20"/>
        <v>0.11099999999999999</v>
      </c>
      <c r="H168" s="102">
        <f t="shared" si="21"/>
        <v>6.6000000000000003E-2</v>
      </c>
      <c r="I168" s="6" t="s">
        <v>128</v>
      </c>
      <c r="J168"/>
      <c r="K168"/>
    </row>
    <row r="169" spans="2:11" x14ac:dyDescent="0.2">
      <c r="B169" s="10">
        <v>42199</v>
      </c>
      <c r="C169" s="7">
        <v>-4.0000000000000001E-3</v>
      </c>
      <c r="D169" s="7">
        <v>-2E-3</v>
      </c>
      <c r="E169" s="7">
        <v>3.6999999999999998E-2</v>
      </c>
      <c r="F169" s="7">
        <v>3.9E-2</v>
      </c>
      <c r="G169" s="7">
        <f t="shared" si="20"/>
        <v>0.11099999999999999</v>
      </c>
      <c r="H169" s="7">
        <f t="shared" si="21"/>
        <v>0.11699999999999999</v>
      </c>
      <c r="I169" s="6" t="s">
        <v>136</v>
      </c>
      <c r="J169"/>
      <c r="K169"/>
    </row>
    <row r="170" spans="2:11" x14ac:dyDescent="0.2">
      <c r="B170" s="10"/>
      <c r="C170" s="7"/>
      <c r="D170" s="7"/>
      <c r="E170" s="7"/>
      <c r="F170" s="7"/>
      <c r="G170" s="7"/>
      <c r="H170" s="7"/>
      <c r="I170" s="6"/>
      <c r="J170"/>
      <c r="K170"/>
    </row>
    <row r="171" spans="2:11" x14ac:dyDescent="0.2">
      <c r="B171" s="10">
        <v>42201</v>
      </c>
      <c r="C171" s="7">
        <v>-3.4000000000000002E-2</v>
      </c>
      <c r="D171" s="7">
        <v>-1.4E-2</v>
      </c>
      <c r="E171" s="7">
        <v>1.4999999999999999E-2</v>
      </c>
      <c r="F171" s="7">
        <v>7.0000000000000001E-3</v>
      </c>
      <c r="G171" s="7">
        <f t="shared" si="20"/>
        <v>4.4999999999999998E-2</v>
      </c>
      <c r="H171" s="7">
        <f t="shared" si="21"/>
        <v>2.1000000000000001E-2</v>
      </c>
      <c r="I171" s="6" t="s">
        <v>135</v>
      </c>
      <c r="J171"/>
      <c r="K171"/>
    </row>
    <row r="172" spans="2:11" x14ac:dyDescent="0.2">
      <c r="B172" s="10">
        <v>42201</v>
      </c>
      <c r="C172" s="7">
        <v>-3.1E-2</v>
      </c>
      <c r="D172" s="7">
        <v>-2.9000000000000001E-2</v>
      </c>
      <c r="E172" s="7">
        <v>1.4E-2</v>
      </c>
      <c r="F172" s="7">
        <v>1.4999999999999999E-2</v>
      </c>
      <c r="G172" s="7">
        <f t="shared" si="20"/>
        <v>4.2000000000000003E-2</v>
      </c>
      <c r="H172" s="7">
        <f t="shared" si="21"/>
        <v>4.4999999999999998E-2</v>
      </c>
      <c r="I172" s="6" t="s">
        <v>127</v>
      </c>
      <c r="J172"/>
      <c r="K172"/>
    </row>
    <row r="173" spans="2:11" x14ac:dyDescent="0.2">
      <c r="B173" s="10">
        <v>42201</v>
      </c>
      <c r="C173" s="7">
        <v>-2.5999999999999999E-2</v>
      </c>
      <c r="D173" s="7">
        <v>-3.5999999999999997E-2</v>
      </c>
      <c r="E173" s="7">
        <v>1.6E-2</v>
      </c>
      <c r="F173" s="7">
        <v>1.0999999999999999E-2</v>
      </c>
      <c r="G173" s="7">
        <f t="shared" si="20"/>
        <v>4.8000000000000001E-2</v>
      </c>
      <c r="H173" s="7">
        <f t="shared" si="21"/>
        <v>3.3000000000000002E-2</v>
      </c>
      <c r="I173" s="6" t="s">
        <v>128</v>
      </c>
      <c r="J173"/>
      <c r="K173"/>
    </row>
    <row r="174" spans="2:11" x14ac:dyDescent="0.2">
      <c r="B174" s="10">
        <v>42201</v>
      </c>
      <c r="C174" s="7">
        <v>-3.7999999999999999E-2</v>
      </c>
      <c r="D174" s="7">
        <v>-3.1E-2</v>
      </c>
      <c r="E174" s="7">
        <v>2.4E-2</v>
      </c>
      <c r="F174" s="7">
        <v>5.0000000000000001E-3</v>
      </c>
      <c r="G174" s="7">
        <f t="shared" si="20"/>
        <v>7.2000000000000008E-2</v>
      </c>
      <c r="H174" s="7">
        <f t="shared" si="21"/>
        <v>1.4999999999999999E-2</v>
      </c>
      <c r="I174" s="6" t="s">
        <v>129</v>
      </c>
      <c r="J174"/>
      <c r="K174"/>
    </row>
    <row r="175" spans="2:11" x14ac:dyDescent="0.2">
      <c r="B175" s="10">
        <v>42201</v>
      </c>
      <c r="C175" s="7">
        <v>-3.4000000000000002E-2</v>
      </c>
      <c r="D175" s="7">
        <v>-3.2000000000000001E-2</v>
      </c>
      <c r="E175" s="7">
        <v>8.9999999999999993E-3</v>
      </c>
      <c r="F175" s="7">
        <v>1.0999999999999999E-2</v>
      </c>
      <c r="G175" s="7">
        <f t="shared" si="20"/>
        <v>2.6999999999999996E-2</v>
      </c>
      <c r="H175" s="7">
        <f t="shared" si="21"/>
        <v>3.3000000000000002E-2</v>
      </c>
      <c r="I175" s="6" t="s">
        <v>140</v>
      </c>
      <c r="J175"/>
      <c r="K175"/>
    </row>
    <row r="176" spans="2:11" x14ac:dyDescent="0.2">
      <c r="B176" s="10">
        <v>42201</v>
      </c>
      <c r="C176" s="7">
        <v>-5.6000000000000001E-2</v>
      </c>
      <c r="D176" s="7">
        <v>-3.5000000000000003E-2</v>
      </c>
      <c r="E176" s="7">
        <v>8.9999999999999993E-3</v>
      </c>
      <c r="F176" s="7">
        <v>3.0000000000000001E-3</v>
      </c>
      <c r="G176" s="7">
        <f t="shared" si="20"/>
        <v>2.6999999999999996E-2</v>
      </c>
      <c r="H176" s="7">
        <f t="shared" si="21"/>
        <v>9.0000000000000011E-3</v>
      </c>
      <c r="I176" s="6" t="s">
        <v>141</v>
      </c>
      <c r="J176"/>
      <c r="K176"/>
    </row>
    <row r="177" spans="2:11" x14ac:dyDescent="0.2">
      <c r="B177" s="10">
        <v>42201</v>
      </c>
      <c r="C177" s="7">
        <v>-3.7999999999999999E-2</v>
      </c>
      <c r="D177" s="7">
        <v>-2.1000000000000001E-2</v>
      </c>
      <c r="E177" s="7">
        <v>1.9E-2</v>
      </c>
      <c r="F177" s="7">
        <v>1.2E-2</v>
      </c>
      <c r="G177" s="7">
        <f t="shared" si="20"/>
        <v>5.6999999999999995E-2</v>
      </c>
      <c r="H177" s="7">
        <f t="shared" si="21"/>
        <v>3.6000000000000004E-2</v>
      </c>
      <c r="I177" s="6" t="s">
        <v>164</v>
      </c>
      <c r="J177"/>
      <c r="K177"/>
    </row>
    <row r="178" spans="2:11" x14ac:dyDescent="0.2">
      <c r="B178" s="10">
        <v>42201</v>
      </c>
      <c r="C178" s="7">
        <v>-2.7E-2</v>
      </c>
      <c r="D178" s="7">
        <v>-2.3E-2</v>
      </c>
      <c r="E178" s="7">
        <v>2.3E-2</v>
      </c>
      <c r="F178" s="7">
        <v>1.4E-2</v>
      </c>
      <c r="G178" s="7">
        <f t="shared" si="20"/>
        <v>6.9000000000000006E-2</v>
      </c>
      <c r="H178" s="7">
        <f t="shared" si="21"/>
        <v>4.2000000000000003E-2</v>
      </c>
      <c r="I178" s="6" t="s">
        <v>165</v>
      </c>
      <c r="J178"/>
      <c r="K178"/>
    </row>
    <row r="179" spans="2:11" x14ac:dyDescent="0.2">
      <c r="B179" s="10">
        <v>42201</v>
      </c>
      <c r="C179" s="7">
        <v>-6.7000000000000004E-2</v>
      </c>
      <c r="D179" s="7">
        <v>-1.4E-2</v>
      </c>
      <c r="E179" s="7">
        <v>3.3000000000000002E-2</v>
      </c>
      <c r="F179" s="7">
        <v>1.2999999999999999E-2</v>
      </c>
      <c r="G179" s="7">
        <f t="shared" si="20"/>
        <v>9.9000000000000005E-2</v>
      </c>
      <c r="H179" s="7">
        <f t="shared" si="21"/>
        <v>3.9E-2</v>
      </c>
      <c r="I179" s="6" t="s">
        <v>166</v>
      </c>
      <c r="J179"/>
      <c r="K179"/>
    </row>
    <row r="180" spans="2:11" x14ac:dyDescent="0.2">
      <c r="B180" s="10">
        <v>42201</v>
      </c>
      <c r="C180" s="7">
        <v>-5.1999999999999998E-2</v>
      </c>
      <c r="D180" s="7">
        <v>-2.5000000000000001E-2</v>
      </c>
      <c r="E180" s="7">
        <v>2.1999999999999999E-2</v>
      </c>
      <c r="F180" s="7">
        <v>1.2E-2</v>
      </c>
      <c r="G180" s="7">
        <f t="shared" si="20"/>
        <v>6.6000000000000003E-2</v>
      </c>
      <c r="H180" s="7">
        <f t="shared" si="21"/>
        <v>3.6000000000000004E-2</v>
      </c>
      <c r="I180" s="6" t="s">
        <v>167</v>
      </c>
      <c r="J180"/>
      <c r="K180"/>
    </row>
    <row r="181" spans="2:11" x14ac:dyDescent="0.2">
      <c r="B181" s="10">
        <v>42201</v>
      </c>
      <c r="C181" s="7">
        <v>-0.04</v>
      </c>
      <c r="D181" s="7">
        <v>-2.5999999999999999E-2</v>
      </c>
      <c r="E181" s="7">
        <v>2.1999999999999999E-2</v>
      </c>
      <c r="F181" s="7">
        <v>1.2E-2</v>
      </c>
      <c r="G181" s="7">
        <f t="shared" si="20"/>
        <v>6.6000000000000003E-2</v>
      </c>
      <c r="H181" s="7">
        <f t="shared" si="21"/>
        <v>3.6000000000000004E-2</v>
      </c>
      <c r="I181" s="6" t="s">
        <v>136</v>
      </c>
      <c r="J181"/>
      <c r="K181"/>
    </row>
    <row r="182" spans="2:11" x14ac:dyDescent="0.2">
      <c r="B182" s="10"/>
      <c r="C182" s="7"/>
      <c r="D182" s="7"/>
      <c r="E182" s="7"/>
      <c r="F182" s="7"/>
      <c r="G182" s="7"/>
      <c r="H182" s="7"/>
      <c r="I182" s="6"/>
      <c r="J182"/>
      <c r="K182"/>
    </row>
    <row r="183" spans="2:11" x14ac:dyDescent="0.2">
      <c r="B183" s="10">
        <v>42317</v>
      </c>
      <c r="C183" s="7">
        <v>-3.3000000000000002E-2</v>
      </c>
      <c r="D183" s="7">
        <v>-8.9999999999999993E-3</v>
      </c>
      <c r="E183" s="7">
        <v>1.9E-2</v>
      </c>
      <c r="F183" s="7">
        <v>2.7E-2</v>
      </c>
      <c r="G183" s="7">
        <f t="shared" si="20"/>
        <v>5.6999999999999995E-2</v>
      </c>
      <c r="H183" s="7">
        <f t="shared" si="21"/>
        <v>8.1000000000000003E-2</v>
      </c>
      <c r="I183" s="6" t="s">
        <v>201</v>
      </c>
      <c r="J183"/>
      <c r="K183"/>
    </row>
    <row r="184" spans="2:11" x14ac:dyDescent="0.2">
      <c r="B184" s="10">
        <v>42317</v>
      </c>
      <c r="C184" s="7">
        <v>-4.7E-2</v>
      </c>
      <c r="D184" s="7">
        <v>-1.2999999999999999E-2</v>
      </c>
      <c r="E184" s="7">
        <v>1.4E-2</v>
      </c>
      <c r="F184" s="7">
        <v>1.7999999999999999E-2</v>
      </c>
      <c r="G184" s="7">
        <f t="shared" si="20"/>
        <v>4.2000000000000003E-2</v>
      </c>
      <c r="H184" s="7">
        <f t="shared" si="21"/>
        <v>5.3999999999999992E-2</v>
      </c>
      <c r="I184" s="6" t="s">
        <v>127</v>
      </c>
      <c r="J184"/>
      <c r="K184"/>
    </row>
    <row r="185" spans="2:11" x14ac:dyDescent="0.2">
      <c r="B185" s="10">
        <v>42317</v>
      </c>
      <c r="C185" s="7">
        <v>-3.2000000000000001E-2</v>
      </c>
      <c r="D185" s="7">
        <v>-1.2999999999999999E-2</v>
      </c>
      <c r="E185" s="7">
        <v>1.9E-2</v>
      </c>
      <c r="F185" s="7">
        <v>3.9E-2</v>
      </c>
      <c r="G185" s="7">
        <f t="shared" si="20"/>
        <v>5.6999999999999995E-2</v>
      </c>
      <c r="H185" s="7">
        <f t="shared" si="21"/>
        <v>0.11699999999999999</v>
      </c>
      <c r="I185" s="6" t="s">
        <v>128</v>
      </c>
      <c r="J185"/>
      <c r="K185"/>
    </row>
    <row r="186" spans="2:11" x14ac:dyDescent="0.2">
      <c r="B186" s="10">
        <v>42317</v>
      </c>
      <c r="C186" s="7">
        <v>-3.6999999999999998E-2</v>
      </c>
      <c r="D186" s="7">
        <v>-1.4999999999999999E-2</v>
      </c>
      <c r="E186" s="7">
        <v>8.0000000000000002E-3</v>
      </c>
      <c r="F186" s="7">
        <v>2.1999999999999999E-2</v>
      </c>
      <c r="G186" s="7">
        <f t="shared" si="20"/>
        <v>2.4E-2</v>
      </c>
      <c r="H186" s="7">
        <f t="shared" si="21"/>
        <v>6.6000000000000003E-2</v>
      </c>
      <c r="I186" s="6" t="s">
        <v>129</v>
      </c>
      <c r="J186"/>
      <c r="K186"/>
    </row>
    <row r="187" spans="2:11" x14ac:dyDescent="0.2">
      <c r="B187" s="10">
        <v>42317</v>
      </c>
      <c r="C187" s="7">
        <v>-4.2999999999999997E-2</v>
      </c>
      <c r="D187" s="7">
        <v>-1.0999999999999999E-2</v>
      </c>
      <c r="E187" s="7">
        <v>1.0999999999999999E-2</v>
      </c>
      <c r="F187" s="7">
        <v>3.3000000000000002E-2</v>
      </c>
      <c r="G187" s="7">
        <f t="shared" si="20"/>
        <v>3.3000000000000002E-2</v>
      </c>
      <c r="H187" s="7">
        <f t="shared" si="21"/>
        <v>9.9000000000000005E-2</v>
      </c>
      <c r="I187" s="6" t="s">
        <v>140</v>
      </c>
      <c r="J187"/>
      <c r="K187"/>
    </row>
    <row r="188" spans="2:11" x14ac:dyDescent="0.2">
      <c r="B188" s="10">
        <v>42317</v>
      </c>
      <c r="C188" s="7">
        <v>-3.9E-2</v>
      </c>
      <c r="D188" s="7">
        <v>-1.2E-2</v>
      </c>
      <c r="E188" s="7">
        <v>1.4E-2</v>
      </c>
      <c r="F188" s="7">
        <v>2.5999999999999999E-2</v>
      </c>
      <c r="G188" s="7">
        <f t="shared" si="20"/>
        <v>4.2000000000000003E-2</v>
      </c>
      <c r="H188" s="7">
        <f t="shared" si="21"/>
        <v>7.8E-2</v>
      </c>
      <c r="I188" s="6" t="s">
        <v>136</v>
      </c>
      <c r="J188"/>
      <c r="K188"/>
    </row>
    <row r="189" spans="2:11" x14ac:dyDescent="0.2">
      <c r="B189" s="10"/>
      <c r="C189" s="7"/>
      <c r="D189" s="7"/>
      <c r="E189" s="7"/>
      <c r="F189" s="7"/>
      <c r="G189" s="7"/>
      <c r="H189" s="7"/>
      <c r="I189" s="6"/>
      <c r="J189"/>
      <c r="K189"/>
    </row>
    <row r="190" spans="2:11" x14ac:dyDescent="0.2">
      <c r="B190" s="10">
        <v>42320</v>
      </c>
      <c r="C190" s="7">
        <v>-0.111</v>
      </c>
      <c r="D190" s="7">
        <v>-5.1999999999999998E-2</v>
      </c>
      <c r="E190" s="7">
        <v>1.0999999999999999E-2</v>
      </c>
      <c r="F190" s="7">
        <v>4.0000000000000001E-3</v>
      </c>
      <c r="G190" s="7">
        <f t="shared" si="20"/>
        <v>3.3000000000000002E-2</v>
      </c>
      <c r="H190" s="7">
        <f t="shared" si="21"/>
        <v>1.2E-2</v>
      </c>
      <c r="I190" s="6" t="s">
        <v>203</v>
      </c>
      <c r="J190"/>
      <c r="K190"/>
    </row>
    <row r="191" spans="2:11" x14ac:dyDescent="0.2">
      <c r="B191" s="10">
        <v>42320</v>
      </c>
      <c r="C191" s="7">
        <v>-0.111</v>
      </c>
      <c r="D191" s="7">
        <v>-4.8000000000000001E-2</v>
      </c>
      <c r="E191" s="7">
        <v>2.5000000000000001E-2</v>
      </c>
      <c r="F191" s="7">
        <v>1.4E-2</v>
      </c>
      <c r="G191" s="7">
        <f t="shared" si="20"/>
        <v>7.5000000000000011E-2</v>
      </c>
      <c r="H191" s="7">
        <f t="shared" si="21"/>
        <v>4.2000000000000003E-2</v>
      </c>
      <c r="I191" s="6" t="s">
        <v>127</v>
      </c>
      <c r="J191"/>
      <c r="K191"/>
    </row>
    <row r="192" spans="2:11" x14ac:dyDescent="0.2">
      <c r="B192" s="10">
        <v>42320</v>
      </c>
      <c r="C192" s="7">
        <v>-0.104</v>
      </c>
      <c r="D192" s="7">
        <v>-0.04</v>
      </c>
      <c r="E192" s="7">
        <v>1.2E-2</v>
      </c>
      <c r="F192" s="7">
        <v>1.2E-2</v>
      </c>
      <c r="G192" s="7">
        <f t="shared" si="20"/>
        <v>3.6000000000000004E-2</v>
      </c>
      <c r="H192" s="7">
        <f t="shared" si="21"/>
        <v>3.6000000000000004E-2</v>
      </c>
      <c r="I192" s="6" t="s">
        <v>128</v>
      </c>
      <c r="J192"/>
      <c r="K192"/>
    </row>
    <row r="193" spans="2:11" x14ac:dyDescent="0.2">
      <c r="B193" s="10">
        <v>42320</v>
      </c>
      <c r="C193" s="7">
        <v>-0.109</v>
      </c>
      <c r="D193" s="7">
        <v>-4.7E-2</v>
      </c>
      <c r="E193" s="7">
        <v>1.6E-2</v>
      </c>
      <c r="F193" s="7">
        <v>1.0999999999999999E-2</v>
      </c>
      <c r="G193" s="7">
        <f t="shared" si="20"/>
        <v>4.8000000000000001E-2</v>
      </c>
      <c r="H193" s="7">
        <f t="shared" si="21"/>
        <v>3.3000000000000002E-2</v>
      </c>
      <c r="I193" s="6" t="s">
        <v>202</v>
      </c>
      <c r="J193"/>
      <c r="K193"/>
    </row>
    <row r="194" spans="2:11" x14ac:dyDescent="0.2">
      <c r="B194" s="10"/>
      <c r="C194" s="7"/>
      <c r="D194" s="7"/>
      <c r="E194" s="7"/>
      <c r="F194" s="7"/>
      <c r="G194" s="7"/>
      <c r="H194" s="7"/>
      <c r="I194" s="6"/>
      <c r="J194"/>
      <c r="K194"/>
    </row>
    <row r="195" spans="2:11" x14ac:dyDescent="0.2">
      <c r="B195" s="10">
        <v>42320</v>
      </c>
      <c r="C195" s="7">
        <v>-0.109</v>
      </c>
      <c r="D195" s="7">
        <v>-5.7000000000000002E-2</v>
      </c>
      <c r="E195" s="7">
        <v>1.2999999999999999E-2</v>
      </c>
      <c r="F195" s="7">
        <v>2.1000000000000001E-2</v>
      </c>
      <c r="G195" s="7">
        <f t="shared" si="20"/>
        <v>3.9E-2</v>
      </c>
      <c r="H195" s="7">
        <f t="shared" si="21"/>
        <v>6.3E-2</v>
      </c>
      <c r="I195" s="6" t="s">
        <v>135</v>
      </c>
      <c r="J195"/>
      <c r="K195"/>
    </row>
    <row r="196" spans="2:11" x14ac:dyDescent="0.2">
      <c r="B196" s="10">
        <v>42320</v>
      </c>
      <c r="C196" s="7">
        <v>-0.11799999999999999</v>
      </c>
      <c r="D196" s="7">
        <v>-4.2999999999999997E-2</v>
      </c>
      <c r="E196" s="7">
        <v>8.0000000000000002E-3</v>
      </c>
      <c r="F196" s="7">
        <v>1.2E-2</v>
      </c>
      <c r="G196" s="7">
        <f t="shared" si="20"/>
        <v>2.4E-2</v>
      </c>
      <c r="H196" s="7">
        <f t="shared" si="21"/>
        <v>3.6000000000000004E-2</v>
      </c>
      <c r="I196" s="6" t="s">
        <v>127</v>
      </c>
      <c r="J196"/>
      <c r="K196"/>
    </row>
    <row r="197" spans="2:11" x14ac:dyDescent="0.2">
      <c r="B197" s="10">
        <v>42320</v>
      </c>
      <c r="C197" s="7">
        <v>-0.104</v>
      </c>
      <c r="D197" s="7">
        <v>-6.5000000000000002E-2</v>
      </c>
      <c r="E197" s="7">
        <v>8.9999999999999993E-3</v>
      </c>
      <c r="F197" s="7">
        <v>2.3E-2</v>
      </c>
      <c r="G197" s="7">
        <f t="shared" si="20"/>
        <v>2.6999999999999996E-2</v>
      </c>
      <c r="H197" s="7">
        <f t="shared" si="21"/>
        <v>6.9000000000000006E-2</v>
      </c>
      <c r="I197" s="6" t="s">
        <v>128</v>
      </c>
      <c r="J197"/>
      <c r="K197"/>
    </row>
    <row r="198" spans="2:11" x14ac:dyDescent="0.2">
      <c r="B198" s="10">
        <v>42320</v>
      </c>
      <c r="C198" s="7">
        <v>-0.11</v>
      </c>
      <c r="D198" s="7">
        <v>-5.5E-2</v>
      </c>
      <c r="E198" s="7">
        <v>1.0999999999999999E-2</v>
      </c>
      <c r="F198" s="7">
        <v>0.02</v>
      </c>
      <c r="G198" s="7">
        <f t="shared" si="20"/>
        <v>3.3000000000000002E-2</v>
      </c>
      <c r="H198" s="7">
        <f t="shared" si="21"/>
        <v>0.06</v>
      </c>
      <c r="I198" s="6" t="s">
        <v>136</v>
      </c>
      <c r="J198"/>
      <c r="K198"/>
    </row>
    <row r="199" spans="2:11" x14ac:dyDescent="0.2">
      <c r="B199" s="10"/>
      <c r="C199" s="7"/>
      <c r="D199" s="7"/>
      <c r="E199" s="7"/>
      <c r="F199" s="7"/>
      <c r="G199" s="7"/>
      <c r="H199" s="7"/>
      <c r="I199" s="6"/>
      <c r="J199"/>
      <c r="K199"/>
    </row>
    <row r="200" spans="2:11" x14ac:dyDescent="0.2">
      <c r="B200" s="10">
        <v>42346</v>
      </c>
      <c r="C200" s="7">
        <v>-0.10299999999999999</v>
      </c>
      <c r="D200" s="7">
        <v>-4.1000000000000002E-2</v>
      </c>
      <c r="E200" s="7">
        <v>1.2E-2</v>
      </c>
      <c r="F200" s="7">
        <v>1.0999999999999999E-2</v>
      </c>
      <c r="G200" s="7">
        <f t="shared" si="20"/>
        <v>3.6000000000000004E-2</v>
      </c>
      <c r="H200" s="7">
        <f t="shared" si="21"/>
        <v>3.3000000000000002E-2</v>
      </c>
      <c r="I200" s="6" t="s">
        <v>135</v>
      </c>
      <c r="J200"/>
      <c r="K200"/>
    </row>
    <row r="201" spans="2:11" x14ac:dyDescent="0.2">
      <c r="B201" s="10">
        <v>42346</v>
      </c>
      <c r="C201" s="7">
        <v>-0.08</v>
      </c>
      <c r="D201" s="7">
        <v>-6.7000000000000004E-2</v>
      </c>
      <c r="E201" s="7">
        <v>0.02</v>
      </c>
      <c r="F201" s="7">
        <v>2.7E-2</v>
      </c>
      <c r="G201" s="7">
        <f t="shared" si="20"/>
        <v>0.06</v>
      </c>
      <c r="H201" s="7">
        <f t="shared" si="21"/>
        <v>8.1000000000000003E-2</v>
      </c>
      <c r="I201" s="6" t="s">
        <v>127</v>
      </c>
      <c r="J201"/>
      <c r="K201"/>
    </row>
    <row r="202" spans="2:11" x14ac:dyDescent="0.2">
      <c r="B202" s="10">
        <v>42346</v>
      </c>
      <c r="C202" s="7">
        <v>-9.6000000000000002E-2</v>
      </c>
      <c r="D202" s="7">
        <v>-8.6999999999999994E-2</v>
      </c>
      <c r="E202" s="7">
        <v>1.6E-2</v>
      </c>
      <c r="F202" s="7">
        <v>2.4E-2</v>
      </c>
      <c r="G202" s="7">
        <f t="shared" si="20"/>
        <v>4.8000000000000001E-2</v>
      </c>
      <c r="H202" s="7">
        <f t="shared" si="21"/>
        <v>7.2000000000000008E-2</v>
      </c>
      <c r="I202" s="6" t="s">
        <v>128</v>
      </c>
      <c r="J202"/>
      <c r="K202"/>
    </row>
    <row r="203" spans="2:11" x14ac:dyDescent="0.2">
      <c r="B203" s="19">
        <v>42346</v>
      </c>
      <c r="C203" s="102">
        <v>-9.2999999999999999E-2</v>
      </c>
      <c r="D203" s="102">
        <v>-6.5000000000000002E-2</v>
      </c>
      <c r="E203" s="102">
        <v>1.7999999999999999E-2</v>
      </c>
      <c r="F203" s="102">
        <v>2.8000000000000001E-2</v>
      </c>
      <c r="G203" s="7">
        <f t="shared" si="20"/>
        <v>5.3999999999999992E-2</v>
      </c>
      <c r="H203" s="7">
        <f t="shared" si="21"/>
        <v>8.4000000000000005E-2</v>
      </c>
      <c r="I203" s="119" t="s">
        <v>206</v>
      </c>
    </row>
    <row r="204" spans="2:11" x14ac:dyDescent="0.2">
      <c r="B204" s="19"/>
      <c r="C204" s="102"/>
      <c r="D204" s="102"/>
      <c r="E204" s="102"/>
      <c r="F204" s="102"/>
      <c r="G204" s="7"/>
      <c r="H204" s="7"/>
      <c r="I204" s="119"/>
    </row>
    <row r="205" spans="2:11" x14ac:dyDescent="0.2">
      <c r="B205" s="19">
        <v>42356</v>
      </c>
      <c r="C205" s="102">
        <v>-7.1999999999999995E-2</v>
      </c>
      <c r="D205" s="102">
        <v>-2.4E-2</v>
      </c>
      <c r="E205" s="102">
        <v>1.2999999999999999E-2</v>
      </c>
      <c r="F205" s="102">
        <v>0.02</v>
      </c>
      <c r="G205" s="7">
        <f t="shared" si="20"/>
        <v>3.9E-2</v>
      </c>
      <c r="H205" s="7">
        <f t="shared" si="21"/>
        <v>0.06</v>
      </c>
      <c r="I205" s="119" t="s">
        <v>216</v>
      </c>
    </row>
    <row r="206" spans="2:11" x14ac:dyDescent="0.2">
      <c r="B206" s="19">
        <v>42356</v>
      </c>
      <c r="C206" s="102">
        <v>-6.6000000000000003E-2</v>
      </c>
      <c r="D206" s="102">
        <v>-2.1000000000000001E-2</v>
      </c>
      <c r="E206" s="102">
        <v>4.0000000000000001E-3</v>
      </c>
      <c r="F206" s="102">
        <v>1.4999999999999999E-2</v>
      </c>
      <c r="G206" s="7">
        <f t="shared" si="20"/>
        <v>1.2E-2</v>
      </c>
      <c r="H206" s="7">
        <f t="shared" si="21"/>
        <v>4.4999999999999998E-2</v>
      </c>
      <c r="I206" s="119" t="s">
        <v>127</v>
      </c>
    </row>
    <row r="207" spans="2:11" x14ac:dyDescent="0.2">
      <c r="B207" s="19">
        <v>42356</v>
      </c>
      <c r="C207" s="102">
        <v>-7.0000000000000007E-2</v>
      </c>
      <c r="D207" s="102">
        <v>-2.5999999999999999E-2</v>
      </c>
      <c r="E207" s="102">
        <v>1.7999999999999999E-2</v>
      </c>
      <c r="F207" s="102">
        <v>1.2999999999999999E-2</v>
      </c>
      <c r="G207" s="7">
        <f t="shared" si="20"/>
        <v>5.3999999999999992E-2</v>
      </c>
      <c r="H207" s="7">
        <f t="shared" si="21"/>
        <v>3.9E-2</v>
      </c>
      <c r="I207" s="119" t="s">
        <v>128</v>
      </c>
    </row>
    <row r="208" spans="2:11" x14ac:dyDescent="0.2">
      <c r="B208" s="19">
        <v>42356</v>
      </c>
      <c r="C208" s="102">
        <v>-6.9000000000000006E-2</v>
      </c>
      <c r="D208" s="102">
        <v>-2.4E-2</v>
      </c>
      <c r="E208" s="102">
        <v>1.2E-2</v>
      </c>
      <c r="F208" s="102">
        <v>1.6E-2</v>
      </c>
      <c r="G208" s="7">
        <f t="shared" si="20"/>
        <v>3.6000000000000004E-2</v>
      </c>
      <c r="H208" s="7">
        <f t="shared" si="21"/>
        <v>4.8000000000000001E-2</v>
      </c>
      <c r="I208" s="119" t="s">
        <v>202</v>
      </c>
    </row>
    <row r="209" spans="2:9" x14ac:dyDescent="0.2">
      <c r="B209" s="19"/>
      <c r="C209" s="102"/>
      <c r="D209" s="102"/>
      <c r="E209" s="102"/>
      <c r="F209" s="102"/>
      <c r="G209" s="7"/>
      <c r="H209" s="7"/>
      <c r="I209" s="119"/>
    </row>
    <row r="210" spans="2:9" x14ac:dyDescent="0.2">
      <c r="B210" s="19">
        <v>42415</v>
      </c>
      <c r="C210" s="102">
        <v>-2.9000000000000001E-2</v>
      </c>
      <c r="D210" s="102">
        <v>-2.9000000000000001E-2</v>
      </c>
      <c r="E210" s="102">
        <v>1.6E-2</v>
      </c>
      <c r="F210" s="102">
        <v>1.7000000000000001E-2</v>
      </c>
      <c r="G210" s="7">
        <f t="shared" si="20"/>
        <v>4.8000000000000001E-2</v>
      </c>
      <c r="H210" s="7">
        <f t="shared" si="21"/>
        <v>5.1000000000000004E-2</v>
      </c>
      <c r="I210" s="119" t="s">
        <v>221</v>
      </c>
    </row>
    <row r="211" spans="2:9" x14ac:dyDescent="0.2">
      <c r="B211" s="19">
        <v>42415</v>
      </c>
      <c r="C211" s="102">
        <v>-0.04</v>
      </c>
      <c r="D211" s="102">
        <v>-2E-3</v>
      </c>
      <c r="E211" s="102">
        <v>1.2E-2</v>
      </c>
      <c r="F211" s="102">
        <v>1.4E-2</v>
      </c>
      <c r="G211" s="7">
        <f t="shared" si="20"/>
        <v>3.6000000000000004E-2</v>
      </c>
      <c r="H211" s="7">
        <f t="shared" si="21"/>
        <v>4.2000000000000003E-2</v>
      </c>
      <c r="I211" s="119" t="s">
        <v>127</v>
      </c>
    </row>
    <row r="212" spans="2:9" x14ac:dyDescent="0.2">
      <c r="B212" s="19">
        <v>42415</v>
      </c>
      <c r="C212" s="102">
        <v>-4.4999999999999998E-2</v>
      </c>
      <c r="D212" s="102">
        <v>1.6E-2</v>
      </c>
      <c r="E212" s="102">
        <v>2.7E-2</v>
      </c>
      <c r="F212" s="102">
        <v>2.4E-2</v>
      </c>
      <c r="G212" s="7">
        <f t="shared" si="20"/>
        <v>8.1000000000000003E-2</v>
      </c>
      <c r="H212" s="7">
        <f t="shared" si="21"/>
        <v>7.2000000000000008E-2</v>
      </c>
      <c r="I212" s="119" t="s">
        <v>128</v>
      </c>
    </row>
    <row r="213" spans="2:9" x14ac:dyDescent="0.2">
      <c r="B213" s="19">
        <v>42415</v>
      </c>
      <c r="C213" s="102">
        <v>-1.7000000000000001E-2</v>
      </c>
      <c r="D213" s="102">
        <v>-1.6E-2</v>
      </c>
      <c r="E213" s="102">
        <v>6.0000000000000001E-3</v>
      </c>
      <c r="F213" s="102">
        <v>0.02</v>
      </c>
      <c r="G213" s="7">
        <f t="shared" si="20"/>
        <v>1.8000000000000002E-2</v>
      </c>
      <c r="H213" s="7">
        <f t="shared" si="21"/>
        <v>0.06</v>
      </c>
      <c r="I213" s="119" t="s">
        <v>129</v>
      </c>
    </row>
    <row r="214" spans="2:9" x14ac:dyDescent="0.2">
      <c r="B214" s="19">
        <v>42415</v>
      </c>
      <c r="C214" s="102">
        <v>-3.3000000000000002E-2</v>
      </c>
      <c r="D214" s="102">
        <v>0</v>
      </c>
      <c r="E214" s="102">
        <v>1.9E-2</v>
      </c>
      <c r="F214" s="102">
        <v>2.1000000000000001E-2</v>
      </c>
      <c r="G214" s="7">
        <f t="shared" si="20"/>
        <v>5.6999999999999995E-2</v>
      </c>
      <c r="H214" s="7">
        <f t="shared" si="21"/>
        <v>6.3E-2</v>
      </c>
      <c r="I214" s="119" t="s">
        <v>136</v>
      </c>
    </row>
    <row r="215" spans="2:9" x14ac:dyDescent="0.2">
      <c r="B215" s="19"/>
      <c r="C215" s="102"/>
      <c r="D215" s="102"/>
      <c r="E215" s="102"/>
      <c r="F215" s="102"/>
      <c r="G215" s="7"/>
      <c r="H215" s="7"/>
      <c r="I215" s="119"/>
    </row>
    <row r="216" spans="2:9" x14ac:dyDescent="0.2">
      <c r="B216" s="19">
        <v>42416</v>
      </c>
      <c r="C216" s="102">
        <v>-0.03</v>
      </c>
      <c r="D216" s="102">
        <v>-2E-3</v>
      </c>
      <c r="E216" s="102">
        <v>1.7999999999999999E-2</v>
      </c>
      <c r="F216" s="102">
        <v>8.0000000000000002E-3</v>
      </c>
      <c r="G216" s="7">
        <f t="shared" si="20"/>
        <v>5.3999999999999992E-2</v>
      </c>
      <c r="H216" s="7">
        <f t="shared" si="21"/>
        <v>2.4E-2</v>
      </c>
      <c r="I216" s="119" t="s">
        <v>228</v>
      </c>
    </row>
    <row r="217" spans="2:9" x14ac:dyDescent="0.2">
      <c r="B217" s="19">
        <v>42416</v>
      </c>
      <c r="C217" s="102">
        <v>-4.2999999999999997E-2</v>
      </c>
      <c r="D217" s="102">
        <v>1.4999999999999999E-2</v>
      </c>
      <c r="E217" s="102">
        <v>1.7999999999999999E-2</v>
      </c>
      <c r="F217" s="102">
        <v>1.4E-2</v>
      </c>
      <c r="G217" s="7">
        <f t="shared" si="20"/>
        <v>5.3999999999999992E-2</v>
      </c>
      <c r="H217" s="7">
        <f t="shared" si="21"/>
        <v>4.2000000000000003E-2</v>
      </c>
      <c r="I217" s="119" t="s">
        <v>127</v>
      </c>
    </row>
    <row r="218" spans="2:9" x14ac:dyDescent="0.2">
      <c r="B218" s="19">
        <v>42416</v>
      </c>
      <c r="C218" s="102">
        <v>-4.9000000000000002E-2</v>
      </c>
      <c r="D218" s="102">
        <v>1.9E-2</v>
      </c>
      <c r="E218" s="102">
        <v>8.9999999999999993E-3</v>
      </c>
      <c r="F218" s="102">
        <v>1.6E-2</v>
      </c>
      <c r="G218" s="7">
        <f t="shared" si="20"/>
        <v>2.6999999999999996E-2</v>
      </c>
      <c r="H218" s="7">
        <f t="shared" si="21"/>
        <v>4.8000000000000001E-2</v>
      </c>
      <c r="I218" s="119" t="s">
        <v>128</v>
      </c>
    </row>
    <row r="219" spans="2:9" x14ac:dyDescent="0.2">
      <c r="B219" s="19">
        <v>42416</v>
      </c>
      <c r="C219" s="102">
        <v>-3.1E-2</v>
      </c>
      <c r="D219" s="102">
        <v>-3.0000000000000001E-3</v>
      </c>
      <c r="E219" s="102">
        <v>1.9E-2</v>
      </c>
      <c r="F219" s="102">
        <v>1.0999999999999999E-2</v>
      </c>
      <c r="G219" s="7">
        <f t="shared" si="20"/>
        <v>5.6999999999999995E-2</v>
      </c>
      <c r="H219" s="7">
        <f t="shared" si="21"/>
        <v>3.3000000000000002E-2</v>
      </c>
      <c r="I219" s="119" t="s">
        <v>129</v>
      </c>
    </row>
    <row r="220" spans="2:9" x14ac:dyDescent="0.2">
      <c r="B220" s="19">
        <v>42416</v>
      </c>
      <c r="C220" s="102">
        <v>-3.7999999999999999E-2</v>
      </c>
      <c r="D220" s="102">
        <v>7.0000000000000001E-3</v>
      </c>
      <c r="E220" s="102">
        <v>1.7000000000000001E-2</v>
      </c>
      <c r="F220" s="102">
        <v>1.4999999999999999E-2</v>
      </c>
      <c r="G220" s="7">
        <f t="shared" si="20"/>
        <v>5.1000000000000004E-2</v>
      </c>
      <c r="H220" s="7">
        <f t="shared" si="21"/>
        <v>4.4999999999999998E-2</v>
      </c>
      <c r="I220" s="119" t="s">
        <v>136</v>
      </c>
    </row>
    <row r="221" spans="2:9" x14ac:dyDescent="0.2">
      <c r="B221" s="250" t="s">
        <v>229</v>
      </c>
      <c r="C221" s="251"/>
      <c r="D221" s="251"/>
      <c r="E221" s="251"/>
      <c r="F221" s="251"/>
      <c r="G221" s="251"/>
      <c r="H221" s="251"/>
      <c r="I221" s="252"/>
    </row>
    <row r="222" spans="2:9" x14ac:dyDescent="0.2">
      <c r="B222" s="122">
        <v>42445</v>
      </c>
      <c r="C222" s="123">
        <v>-3.5000000000000003E-2</v>
      </c>
      <c r="D222" s="123">
        <v>-1.0999999999999999E-2</v>
      </c>
      <c r="E222" s="123">
        <v>1.7999999999999999E-2</v>
      </c>
      <c r="F222" s="123">
        <v>1.6E-2</v>
      </c>
      <c r="G222" s="124">
        <f t="shared" si="20"/>
        <v>5.3999999999999992E-2</v>
      </c>
      <c r="H222" s="124">
        <f t="shared" si="21"/>
        <v>4.8000000000000001E-2</v>
      </c>
      <c r="I222" s="125" t="s">
        <v>230</v>
      </c>
    </row>
    <row r="223" spans="2:9" x14ac:dyDescent="0.2">
      <c r="B223" s="122">
        <v>42445</v>
      </c>
      <c r="C223" s="123">
        <v>-5.0999999999999997E-2</v>
      </c>
      <c r="D223" s="123">
        <v>-5.0000000000000001E-3</v>
      </c>
      <c r="E223" s="123">
        <v>1.2999999999999999E-2</v>
      </c>
      <c r="F223" s="123">
        <v>0.02</v>
      </c>
      <c r="G223" s="124">
        <f t="shared" si="20"/>
        <v>3.9E-2</v>
      </c>
      <c r="H223" s="124">
        <f t="shared" si="21"/>
        <v>0.06</v>
      </c>
      <c r="I223" s="125" t="s">
        <v>127</v>
      </c>
    </row>
    <row r="224" spans="2:9" x14ac:dyDescent="0.2">
      <c r="B224" s="122">
        <v>42445</v>
      </c>
      <c r="C224" s="123">
        <v>-5.7000000000000002E-2</v>
      </c>
      <c r="D224" s="123">
        <v>7.0000000000000001E-3</v>
      </c>
      <c r="E224" s="123">
        <v>1.4999999999999999E-2</v>
      </c>
      <c r="F224" s="123">
        <v>1.4E-2</v>
      </c>
      <c r="G224" s="124">
        <f t="shared" ref="G224:H234" si="22">E224*3</f>
        <v>4.4999999999999998E-2</v>
      </c>
      <c r="H224" s="124">
        <f t="shared" si="22"/>
        <v>4.2000000000000003E-2</v>
      </c>
      <c r="I224" s="125" t="s">
        <v>128</v>
      </c>
    </row>
    <row r="225" spans="2:9" x14ac:dyDescent="0.2">
      <c r="B225" s="122">
        <v>42445</v>
      </c>
      <c r="C225" s="123">
        <v>-3.6999999999999998E-2</v>
      </c>
      <c r="D225" s="123">
        <v>-1.7999999999999999E-2</v>
      </c>
      <c r="E225" s="123">
        <v>7.0000000000000001E-3</v>
      </c>
      <c r="F225" s="123">
        <v>2.1999999999999999E-2</v>
      </c>
      <c r="G225" s="124">
        <f t="shared" si="22"/>
        <v>2.1000000000000001E-2</v>
      </c>
      <c r="H225" s="124">
        <f t="shared" si="22"/>
        <v>6.6000000000000003E-2</v>
      </c>
      <c r="I225" s="125" t="s">
        <v>129</v>
      </c>
    </row>
    <row r="226" spans="2:9" x14ac:dyDescent="0.2">
      <c r="B226" s="122">
        <v>42445</v>
      </c>
      <c r="C226" s="123">
        <v>-4.8000000000000001E-2</v>
      </c>
      <c r="D226" s="123">
        <v>7.0000000000000001E-3</v>
      </c>
      <c r="E226" s="123">
        <v>1.2999999999999999E-2</v>
      </c>
      <c r="F226" s="123">
        <v>1.6E-2</v>
      </c>
      <c r="G226" s="124">
        <f t="shared" si="22"/>
        <v>3.9E-2</v>
      </c>
      <c r="H226" s="124">
        <f t="shared" si="22"/>
        <v>4.8000000000000001E-2</v>
      </c>
      <c r="I226" s="125" t="s">
        <v>140</v>
      </c>
    </row>
    <row r="227" spans="2:9" x14ac:dyDescent="0.2">
      <c r="B227" s="122">
        <v>42445</v>
      </c>
      <c r="C227" s="123">
        <v>-4.8000000000000001E-2</v>
      </c>
      <c r="D227" s="123">
        <v>-4.0000000000000001E-3</v>
      </c>
      <c r="E227" s="123">
        <v>1.4999999999999999E-2</v>
      </c>
      <c r="F227" s="123">
        <v>1.9E-2</v>
      </c>
      <c r="G227" s="124">
        <f t="shared" si="22"/>
        <v>4.4999999999999998E-2</v>
      </c>
      <c r="H227" s="124">
        <f t="shared" si="22"/>
        <v>5.6999999999999995E-2</v>
      </c>
      <c r="I227" s="125" t="s">
        <v>136</v>
      </c>
    </row>
    <row r="228" spans="2:9" x14ac:dyDescent="0.2">
      <c r="B228" s="122"/>
      <c r="C228" s="123"/>
      <c r="D228" s="123"/>
      <c r="E228" s="123"/>
      <c r="F228" s="123"/>
      <c r="G228" s="124"/>
      <c r="H228" s="124"/>
      <c r="I228" s="125"/>
    </row>
    <row r="229" spans="2:9" x14ac:dyDescent="0.2">
      <c r="B229" s="122">
        <v>42445</v>
      </c>
      <c r="C229" s="123">
        <v>-4.7E-2</v>
      </c>
      <c r="D229" s="123">
        <v>-1.2E-2</v>
      </c>
      <c r="E229" s="123">
        <v>2.5000000000000001E-2</v>
      </c>
      <c r="F229" s="123">
        <v>1.4999999999999999E-2</v>
      </c>
      <c r="G229" s="124">
        <f t="shared" si="22"/>
        <v>7.5000000000000011E-2</v>
      </c>
      <c r="H229" s="124">
        <f t="shared" si="22"/>
        <v>4.4999999999999998E-2</v>
      </c>
      <c r="I229" s="125" t="s">
        <v>231</v>
      </c>
    </row>
    <row r="230" spans="2:9" x14ac:dyDescent="0.2">
      <c r="B230" s="122">
        <v>42445</v>
      </c>
      <c r="C230" s="123">
        <v>-0.06</v>
      </c>
      <c r="D230" s="123">
        <v>-1.0999999999999999E-2</v>
      </c>
      <c r="E230" s="123">
        <v>1.0999999999999999E-2</v>
      </c>
      <c r="F230" s="123">
        <v>0.02</v>
      </c>
      <c r="G230" s="124">
        <f t="shared" si="22"/>
        <v>3.3000000000000002E-2</v>
      </c>
      <c r="H230" s="124">
        <f t="shared" si="22"/>
        <v>0.06</v>
      </c>
      <c r="I230" s="125" t="s">
        <v>127</v>
      </c>
    </row>
    <row r="231" spans="2:9" x14ac:dyDescent="0.2">
      <c r="B231" s="122">
        <v>42445</v>
      </c>
      <c r="C231" s="123">
        <v>-6.8000000000000005E-2</v>
      </c>
      <c r="D231" s="123">
        <v>0.01</v>
      </c>
      <c r="E231" s="123">
        <v>2E-3</v>
      </c>
      <c r="F231" s="123">
        <v>1.0999999999999999E-2</v>
      </c>
      <c r="G231" s="124">
        <f t="shared" si="22"/>
        <v>6.0000000000000001E-3</v>
      </c>
      <c r="H231" s="124">
        <f t="shared" si="22"/>
        <v>3.3000000000000002E-2</v>
      </c>
      <c r="I231" s="125" t="s">
        <v>128</v>
      </c>
    </row>
    <row r="232" spans="2:9" x14ac:dyDescent="0.2">
      <c r="B232" s="122">
        <v>42445</v>
      </c>
      <c r="C232" s="123">
        <v>-3.6999999999999998E-2</v>
      </c>
      <c r="D232" s="123">
        <v>-3.1E-2</v>
      </c>
      <c r="E232" s="123">
        <v>0.02</v>
      </c>
      <c r="F232" s="123">
        <v>2.3E-2</v>
      </c>
      <c r="G232" s="124">
        <f t="shared" si="22"/>
        <v>0.06</v>
      </c>
      <c r="H232" s="124">
        <f t="shared" si="22"/>
        <v>6.9000000000000006E-2</v>
      </c>
      <c r="I232" s="125" t="s">
        <v>129</v>
      </c>
    </row>
    <row r="233" spans="2:9" x14ac:dyDescent="0.2">
      <c r="B233" s="122">
        <v>42445</v>
      </c>
      <c r="C233" s="123">
        <v>-5.3999999999999999E-2</v>
      </c>
      <c r="D233" s="123">
        <v>1.2E-2</v>
      </c>
      <c r="E233" s="123">
        <v>2.1000000000000001E-2</v>
      </c>
      <c r="F233" s="123">
        <v>2.1000000000000001E-2</v>
      </c>
      <c r="G233" s="124">
        <f t="shared" si="22"/>
        <v>6.3E-2</v>
      </c>
      <c r="H233" s="124">
        <f t="shared" si="22"/>
        <v>6.3E-2</v>
      </c>
      <c r="I233" s="125" t="s">
        <v>140</v>
      </c>
    </row>
    <row r="234" spans="2:9" x14ac:dyDescent="0.2">
      <c r="B234" s="122">
        <v>42445</v>
      </c>
      <c r="C234" s="123">
        <v>-5.2999999999999999E-2</v>
      </c>
      <c r="D234" s="123">
        <v>-6.0000000000000001E-3</v>
      </c>
      <c r="E234" s="123">
        <v>1.9E-2</v>
      </c>
      <c r="F234" s="123">
        <v>2.3E-2</v>
      </c>
      <c r="G234" s="124">
        <f t="shared" si="22"/>
        <v>5.6999999999999995E-2</v>
      </c>
      <c r="H234" s="124">
        <f t="shared" si="22"/>
        <v>6.9000000000000006E-2</v>
      </c>
      <c r="I234" s="125" t="s">
        <v>136</v>
      </c>
    </row>
    <row r="235" spans="2:9" x14ac:dyDescent="0.2">
      <c r="B235" s="19"/>
      <c r="C235" s="102"/>
      <c r="D235" s="102"/>
      <c r="E235" s="102"/>
      <c r="F235" s="102"/>
      <c r="G235" s="102"/>
      <c r="H235" s="102"/>
      <c r="I235" s="119"/>
    </row>
    <row r="236" spans="2:9" x14ac:dyDescent="0.2">
      <c r="B236" s="19">
        <v>42461</v>
      </c>
      <c r="C236" s="102">
        <v>-5.6000000000000001E-2</v>
      </c>
      <c r="D236" s="102">
        <v>-0.02</v>
      </c>
      <c r="E236" s="102">
        <v>1.7000000000000001E-2</v>
      </c>
      <c r="F236" s="102">
        <v>1.0999999999999999E-2</v>
      </c>
      <c r="G236" s="7">
        <f t="shared" ref="G236:G254" si="23">E236*3</f>
        <v>5.1000000000000004E-2</v>
      </c>
      <c r="H236" s="7">
        <f t="shared" ref="H236:H254" si="24">F236*3</f>
        <v>3.3000000000000002E-2</v>
      </c>
      <c r="I236" s="119" t="s">
        <v>237</v>
      </c>
    </row>
    <row r="237" spans="2:9" x14ac:dyDescent="0.2">
      <c r="B237" s="19">
        <v>42461</v>
      </c>
      <c r="C237" s="102">
        <v>-5.7000000000000002E-2</v>
      </c>
      <c r="D237" s="102">
        <v>-1.7999999999999999E-2</v>
      </c>
      <c r="E237" s="102">
        <v>1.2999999999999999E-2</v>
      </c>
      <c r="F237" s="102">
        <v>1.6E-2</v>
      </c>
      <c r="G237" s="7">
        <f t="shared" si="23"/>
        <v>3.9E-2</v>
      </c>
      <c r="H237" s="7">
        <f t="shared" si="24"/>
        <v>4.8000000000000001E-2</v>
      </c>
      <c r="I237" s="119"/>
    </row>
    <row r="238" spans="2:9" x14ac:dyDescent="0.2">
      <c r="B238" s="19">
        <v>42461</v>
      </c>
      <c r="C238" s="102">
        <v>-3.3000000000000002E-2</v>
      </c>
      <c r="D238" s="102">
        <v>-2.3E-2</v>
      </c>
      <c r="E238" s="102">
        <v>3.0000000000000001E-3</v>
      </c>
      <c r="F238" s="102">
        <v>1.2E-2</v>
      </c>
      <c r="G238" s="7">
        <f t="shared" si="23"/>
        <v>9.0000000000000011E-3</v>
      </c>
      <c r="H238" s="7">
        <f t="shared" si="24"/>
        <v>3.6000000000000004E-2</v>
      </c>
      <c r="I238" s="119"/>
    </row>
    <row r="239" spans="2:9" x14ac:dyDescent="0.2">
      <c r="B239" s="19">
        <v>42461</v>
      </c>
      <c r="C239" s="102">
        <v>-5.1999999999999998E-2</v>
      </c>
      <c r="D239" s="102">
        <v>-6.0000000000000001E-3</v>
      </c>
      <c r="E239" s="102">
        <v>1.4E-2</v>
      </c>
      <c r="F239" s="102">
        <v>2.3E-2</v>
      </c>
      <c r="G239" s="7">
        <f t="shared" si="23"/>
        <v>4.2000000000000003E-2</v>
      </c>
      <c r="H239" s="7">
        <f t="shared" si="24"/>
        <v>6.9000000000000006E-2</v>
      </c>
      <c r="I239" s="119"/>
    </row>
    <row r="240" spans="2:9" x14ac:dyDescent="0.2">
      <c r="B240" s="19"/>
      <c r="C240" s="102"/>
      <c r="D240" s="102"/>
      <c r="E240" s="102"/>
      <c r="F240" s="102"/>
      <c r="G240" s="7"/>
      <c r="H240" s="7"/>
      <c r="I240" s="119"/>
    </row>
    <row r="241" spans="2:9" x14ac:dyDescent="0.2">
      <c r="B241" s="19">
        <v>42510</v>
      </c>
      <c r="C241" s="102">
        <v>-5.2999999999999999E-2</v>
      </c>
      <c r="D241" s="102">
        <v>-3.6999999999999998E-2</v>
      </c>
      <c r="E241" s="102">
        <v>0.01</v>
      </c>
      <c r="F241" s="102">
        <v>1.2999999999999999E-2</v>
      </c>
      <c r="G241" s="7">
        <f t="shared" si="23"/>
        <v>0.03</v>
      </c>
      <c r="H241" s="7">
        <f t="shared" si="24"/>
        <v>3.9E-2</v>
      </c>
      <c r="I241" s="119" t="s">
        <v>221</v>
      </c>
    </row>
    <row r="242" spans="2:9" x14ac:dyDescent="0.2">
      <c r="B242" s="19">
        <v>42510</v>
      </c>
      <c r="C242" s="102">
        <v>-7.2999999999999995E-2</v>
      </c>
      <c r="D242" s="102">
        <v>-1.6E-2</v>
      </c>
      <c r="E242" s="102">
        <v>7.0000000000000001E-3</v>
      </c>
      <c r="F242" s="102">
        <v>1.7999999999999999E-2</v>
      </c>
      <c r="G242" s="7">
        <f t="shared" si="23"/>
        <v>2.1000000000000001E-2</v>
      </c>
      <c r="H242" s="7">
        <f t="shared" si="24"/>
        <v>5.3999999999999992E-2</v>
      </c>
      <c r="I242" s="119" t="s">
        <v>127</v>
      </c>
    </row>
    <row r="243" spans="2:9" x14ac:dyDescent="0.2">
      <c r="B243" s="19">
        <v>42510</v>
      </c>
      <c r="C243" s="102">
        <v>-6.2E-2</v>
      </c>
      <c r="D243" s="102">
        <v>-0.03</v>
      </c>
      <c r="E243" s="102">
        <v>1.0999999999999999E-2</v>
      </c>
      <c r="F243" s="102">
        <v>1.7000000000000001E-2</v>
      </c>
      <c r="G243" s="7">
        <f t="shared" si="23"/>
        <v>3.3000000000000002E-2</v>
      </c>
      <c r="H243" s="7">
        <f t="shared" si="24"/>
        <v>5.1000000000000004E-2</v>
      </c>
      <c r="I243" s="119" t="s">
        <v>128</v>
      </c>
    </row>
    <row r="244" spans="2:9" x14ac:dyDescent="0.2">
      <c r="B244" s="19">
        <v>42510</v>
      </c>
      <c r="C244" s="102">
        <v>-6.3E-2</v>
      </c>
      <c r="D244" s="102">
        <v>-2.7E-2</v>
      </c>
      <c r="E244" s="102">
        <v>1.2E-2</v>
      </c>
      <c r="F244" s="102">
        <v>1.7000000000000001E-2</v>
      </c>
      <c r="G244" s="7">
        <f t="shared" si="23"/>
        <v>3.6000000000000004E-2</v>
      </c>
      <c r="H244" s="7">
        <f t="shared" si="24"/>
        <v>5.1000000000000004E-2</v>
      </c>
      <c r="I244" s="119" t="s">
        <v>136</v>
      </c>
    </row>
    <row r="245" spans="2:9" x14ac:dyDescent="0.2">
      <c r="B245" s="19"/>
      <c r="C245" s="102"/>
      <c r="D245" s="102"/>
      <c r="E245" s="102"/>
      <c r="F245" s="102"/>
      <c r="G245" s="7"/>
      <c r="H245" s="7"/>
      <c r="I245" s="119"/>
    </row>
    <row r="246" spans="2:9" x14ac:dyDescent="0.2">
      <c r="B246" s="19">
        <v>42613</v>
      </c>
      <c r="C246" s="102">
        <v>-3.7999999999999999E-2</v>
      </c>
      <c r="D246" s="102">
        <v>-0.02</v>
      </c>
      <c r="E246" s="102">
        <v>0.01</v>
      </c>
      <c r="F246" s="102">
        <v>1.2999999999999999E-2</v>
      </c>
      <c r="G246" s="7">
        <f t="shared" si="23"/>
        <v>0.03</v>
      </c>
      <c r="H246" s="7">
        <f t="shared" si="24"/>
        <v>3.9E-2</v>
      </c>
      <c r="I246" s="119" t="s">
        <v>249</v>
      </c>
    </row>
    <row r="247" spans="2:9" x14ac:dyDescent="0.2">
      <c r="B247" s="19">
        <v>42613</v>
      </c>
      <c r="C247" s="102">
        <v>-2.8000000000000001E-2</v>
      </c>
      <c r="D247" s="102">
        <v>-8.9999999999999993E-3</v>
      </c>
      <c r="E247" s="102">
        <v>1.2999999999999999E-2</v>
      </c>
      <c r="F247" s="102">
        <v>1.2E-2</v>
      </c>
      <c r="G247" s="7">
        <f t="shared" si="23"/>
        <v>3.9E-2</v>
      </c>
      <c r="H247" s="7">
        <f t="shared" si="24"/>
        <v>3.6000000000000004E-2</v>
      </c>
      <c r="I247" s="119" t="s">
        <v>127</v>
      </c>
    </row>
    <row r="248" spans="2:9" x14ac:dyDescent="0.2">
      <c r="B248" s="19">
        <v>42613</v>
      </c>
      <c r="C248" s="102">
        <v>-4.5999999999999999E-2</v>
      </c>
      <c r="D248" s="102">
        <v>-8.0000000000000002E-3</v>
      </c>
      <c r="E248" s="102">
        <v>7.0000000000000001E-3</v>
      </c>
      <c r="F248" s="102">
        <v>7.0000000000000001E-3</v>
      </c>
      <c r="G248" s="7">
        <f t="shared" si="23"/>
        <v>2.1000000000000001E-2</v>
      </c>
      <c r="H248" s="7">
        <f t="shared" si="24"/>
        <v>2.1000000000000001E-2</v>
      </c>
      <c r="I248" s="119" t="s">
        <v>128</v>
      </c>
    </row>
    <row r="249" spans="2:9" x14ac:dyDescent="0.2">
      <c r="B249" s="19">
        <v>42613</v>
      </c>
      <c r="C249" s="102">
        <v>-3.6999999999999998E-2</v>
      </c>
      <c r="D249" s="102">
        <v>-1.2E-2</v>
      </c>
      <c r="E249" s="102">
        <v>1.2E-2</v>
      </c>
      <c r="F249" s="102">
        <v>1.2E-2</v>
      </c>
      <c r="G249" s="7">
        <f t="shared" si="23"/>
        <v>3.6000000000000004E-2</v>
      </c>
      <c r="H249" s="7">
        <f t="shared" si="24"/>
        <v>3.6000000000000004E-2</v>
      </c>
      <c r="I249" s="119" t="s">
        <v>202</v>
      </c>
    </row>
    <row r="250" spans="2:9" x14ac:dyDescent="0.2">
      <c r="B250" s="19"/>
      <c r="C250" s="102"/>
      <c r="D250" s="102"/>
      <c r="E250" s="102"/>
      <c r="F250" s="102"/>
      <c r="G250" s="7"/>
      <c r="H250" s="7"/>
      <c r="I250" s="119"/>
    </row>
    <row r="251" spans="2:9" x14ac:dyDescent="0.2">
      <c r="B251" s="19">
        <v>42712</v>
      </c>
      <c r="C251" s="102">
        <v>-3.5000000000000003E-2</v>
      </c>
      <c r="D251" s="102">
        <v>4.0000000000000001E-3</v>
      </c>
      <c r="E251" s="102">
        <v>1.2999999999999999E-2</v>
      </c>
      <c r="F251" s="102">
        <v>1.7000000000000001E-2</v>
      </c>
      <c r="G251" s="7">
        <f t="shared" si="23"/>
        <v>3.9E-2</v>
      </c>
      <c r="H251" s="7">
        <f t="shared" si="24"/>
        <v>5.1000000000000004E-2</v>
      </c>
      <c r="I251" s="119" t="s">
        <v>268</v>
      </c>
    </row>
    <row r="252" spans="2:9" x14ac:dyDescent="0.2">
      <c r="B252" s="19">
        <v>42712</v>
      </c>
      <c r="C252" s="102">
        <v>-1.2999999999999999E-2</v>
      </c>
      <c r="D252" s="102">
        <v>5.0000000000000001E-3</v>
      </c>
      <c r="E252" s="102">
        <v>2E-3</v>
      </c>
      <c r="F252" s="102">
        <v>1.0999999999999999E-2</v>
      </c>
      <c r="G252" s="7">
        <f t="shared" si="23"/>
        <v>6.0000000000000001E-3</v>
      </c>
      <c r="H252" s="7">
        <f t="shared" si="24"/>
        <v>3.3000000000000002E-2</v>
      </c>
      <c r="I252" s="119" t="s">
        <v>127</v>
      </c>
    </row>
    <row r="253" spans="2:9" x14ac:dyDescent="0.2">
      <c r="B253" s="19">
        <v>42712</v>
      </c>
      <c r="C253" s="102">
        <v>-4.5999999999999999E-2</v>
      </c>
      <c r="D253" s="102">
        <v>0.01</v>
      </c>
      <c r="E253" s="102">
        <v>7.0000000000000001E-3</v>
      </c>
      <c r="F253" s="102">
        <v>1.2999999999999999E-2</v>
      </c>
      <c r="G253" s="7">
        <f t="shared" si="23"/>
        <v>2.1000000000000001E-2</v>
      </c>
      <c r="H253" s="7">
        <f t="shared" si="24"/>
        <v>3.9E-2</v>
      </c>
      <c r="I253" s="119" t="s">
        <v>128</v>
      </c>
    </row>
    <row r="254" spans="2:9" x14ac:dyDescent="0.2">
      <c r="B254" s="19">
        <v>42712</v>
      </c>
      <c r="C254" s="102">
        <v>-3.1E-2</v>
      </c>
      <c r="D254" s="102">
        <v>6.0000000000000001E-3</v>
      </c>
      <c r="E254" s="102">
        <v>1.6E-2</v>
      </c>
      <c r="F254" s="102">
        <v>1.2999999999999999E-2</v>
      </c>
      <c r="G254" s="7">
        <f t="shared" si="23"/>
        <v>4.8000000000000001E-2</v>
      </c>
      <c r="H254" s="7">
        <f t="shared" si="24"/>
        <v>3.9E-2</v>
      </c>
      <c r="I254" s="119" t="s">
        <v>202</v>
      </c>
    </row>
    <row r="255" spans="2:9" x14ac:dyDescent="0.2">
      <c r="B255" s="19"/>
      <c r="C255" s="102"/>
      <c r="D255" s="102"/>
      <c r="E255" s="102"/>
      <c r="F255" s="102"/>
      <c r="G255" s="7"/>
      <c r="H255" s="7"/>
      <c r="I255" s="119"/>
    </row>
    <row r="256" spans="2:9" x14ac:dyDescent="0.2">
      <c r="B256" s="19">
        <v>42831</v>
      </c>
      <c r="C256" s="102">
        <v>1.2E-2</v>
      </c>
      <c r="D256" s="102">
        <v>0.05</v>
      </c>
      <c r="E256" s="102">
        <v>1.2999999999999999E-2</v>
      </c>
      <c r="F256" s="102">
        <v>6.0000000000000001E-3</v>
      </c>
      <c r="G256" s="7">
        <f t="shared" ref="G256:H259" si="25">E256*3</f>
        <v>3.9E-2</v>
      </c>
      <c r="H256" s="7">
        <f t="shared" si="25"/>
        <v>1.8000000000000002E-2</v>
      </c>
      <c r="I256" s="119" t="s">
        <v>135</v>
      </c>
    </row>
    <row r="257" spans="2:9" x14ac:dyDescent="0.2">
      <c r="B257" s="19">
        <v>42831</v>
      </c>
      <c r="C257" s="102">
        <v>-5.0000000000000001E-3</v>
      </c>
      <c r="D257" s="102">
        <v>4.2999999999999997E-2</v>
      </c>
      <c r="E257" s="102">
        <v>1.4E-2</v>
      </c>
      <c r="F257" s="102">
        <v>1.4999999999999999E-2</v>
      </c>
      <c r="G257" s="7">
        <f t="shared" si="25"/>
        <v>4.2000000000000003E-2</v>
      </c>
      <c r="H257" s="7">
        <f t="shared" si="25"/>
        <v>4.4999999999999998E-2</v>
      </c>
      <c r="I257" s="119" t="s">
        <v>127</v>
      </c>
    </row>
    <row r="258" spans="2:9" x14ac:dyDescent="0.2">
      <c r="B258" s="19">
        <v>42831</v>
      </c>
      <c r="C258" s="102">
        <v>4.0000000000000001E-3</v>
      </c>
      <c r="D258" s="102">
        <v>1.9E-2</v>
      </c>
      <c r="E258" s="102">
        <v>1.4999999999999999E-2</v>
      </c>
      <c r="F258" s="102">
        <v>6.0000000000000001E-3</v>
      </c>
      <c r="G258" s="7">
        <f t="shared" si="25"/>
        <v>4.4999999999999998E-2</v>
      </c>
      <c r="H258" s="7">
        <f t="shared" si="25"/>
        <v>1.8000000000000002E-2</v>
      </c>
      <c r="I258" s="119" t="s">
        <v>128</v>
      </c>
    </row>
    <row r="259" spans="2:9" x14ac:dyDescent="0.2">
      <c r="B259" s="19">
        <v>42831</v>
      </c>
      <c r="C259" s="102">
        <v>4.0000000000000001E-3</v>
      </c>
      <c r="D259" s="102">
        <v>3.6999999999999998E-2</v>
      </c>
      <c r="E259" s="102">
        <v>1.4999999999999999E-2</v>
      </c>
      <c r="F259" s="102">
        <v>1.7000000000000001E-2</v>
      </c>
      <c r="G259" s="7">
        <f t="shared" si="25"/>
        <v>4.4999999999999998E-2</v>
      </c>
      <c r="H259" s="7">
        <f t="shared" si="25"/>
        <v>5.1000000000000004E-2</v>
      </c>
      <c r="I259" s="119" t="s">
        <v>202</v>
      </c>
    </row>
    <row r="260" spans="2:9" x14ac:dyDescent="0.2">
      <c r="B260" s="19"/>
      <c r="C260" s="102"/>
      <c r="D260" s="102"/>
      <c r="E260" s="102"/>
      <c r="F260" s="102"/>
      <c r="G260" s="102"/>
      <c r="H260" s="102"/>
      <c r="I260" s="119"/>
    </row>
    <row r="261" spans="2:9" x14ac:dyDescent="0.2">
      <c r="B261" s="19">
        <v>42927</v>
      </c>
      <c r="C261" s="102">
        <v>-6.2E-2</v>
      </c>
      <c r="D261" s="102">
        <v>-3.5999999999999997E-2</v>
      </c>
      <c r="E261" s="102">
        <v>0.02</v>
      </c>
      <c r="F261" s="102">
        <v>2E-3</v>
      </c>
      <c r="G261" s="7">
        <f t="shared" ref="G261:G263" si="26">E261*3</f>
        <v>0.06</v>
      </c>
      <c r="H261" s="7">
        <f t="shared" ref="H261:H263" si="27">F261*3</f>
        <v>6.0000000000000001E-3</v>
      </c>
      <c r="I261" s="119" t="s">
        <v>274</v>
      </c>
    </row>
    <row r="262" spans="2:9" x14ac:dyDescent="0.2">
      <c r="B262" s="19">
        <v>42927</v>
      </c>
      <c r="C262" s="102">
        <v>-0.08</v>
      </c>
      <c r="D262" s="102">
        <v>-3.5999999999999997E-2</v>
      </c>
      <c r="E262" s="102">
        <v>1.0999999999999999E-2</v>
      </c>
      <c r="F262" s="102">
        <v>8.0000000000000002E-3</v>
      </c>
      <c r="G262" s="7">
        <f t="shared" si="26"/>
        <v>3.3000000000000002E-2</v>
      </c>
      <c r="H262" s="7">
        <f t="shared" si="27"/>
        <v>2.4E-2</v>
      </c>
      <c r="I262" s="119"/>
    </row>
    <row r="263" spans="2:9" x14ac:dyDescent="0.2">
      <c r="B263" s="19">
        <v>42927</v>
      </c>
      <c r="C263" s="102">
        <v>-6.9000000000000006E-2</v>
      </c>
      <c r="D263" s="102">
        <v>-3.6999999999999998E-2</v>
      </c>
      <c r="E263" s="102">
        <v>5.0000000000000001E-3</v>
      </c>
      <c r="F263" s="102">
        <v>1.4999999999999999E-2</v>
      </c>
      <c r="G263" s="7">
        <f t="shared" si="26"/>
        <v>1.4999999999999999E-2</v>
      </c>
      <c r="H263" s="7">
        <f t="shared" si="27"/>
        <v>4.4999999999999998E-2</v>
      </c>
      <c r="I263" s="119"/>
    </row>
    <row r="264" spans="2:9" x14ac:dyDescent="0.2">
      <c r="B264" s="19"/>
      <c r="C264" s="102"/>
      <c r="D264" s="102"/>
      <c r="E264" s="102"/>
      <c r="F264" s="102"/>
      <c r="G264" s="7"/>
      <c r="H264" s="7"/>
      <c r="I264" s="119"/>
    </row>
    <row r="265" spans="2:9" x14ac:dyDescent="0.2">
      <c r="B265" s="19">
        <v>43025</v>
      </c>
      <c r="C265" s="102">
        <v>-3.6999999999999998E-2</v>
      </c>
      <c r="D265" s="102">
        <v>1E-3</v>
      </c>
      <c r="E265" s="102">
        <v>0.01</v>
      </c>
      <c r="F265" s="102">
        <v>1.6E-2</v>
      </c>
      <c r="G265" s="7">
        <f t="shared" ref="G265:G268" si="28">E265*3</f>
        <v>0.03</v>
      </c>
      <c r="H265" s="7">
        <f t="shared" ref="H265:H268" si="29">F265*3</f>
        <v>4.8000000000000001E-2</v>
      </c>
      <c r="I265" s="119" t="s">
        <v>282</v>
      </c>
    </row>
    <row r="266" spans="2:9" x14ac:dyDescent="0.2">
      <c r="B266" s="19">
        <v>43025</v>
      </c>
      <c r="C266" s="102">
        <v>-3.4000000000000002E-2</v>
      </c>
      <c r="D266" s="102">
        <v>-3.0000000000000001E-3</v>
      </c>
      <c r="E266" s="102">
        <v>1.4E-2</v>
      </c>
      <c r="F266" s="102">
        <v>1.4E-2</v>
      </c>
      <c r="G266" s="7">
        <f t="shared" si="28"/>
        <v>4.2000000000000003E-2</v>
      </c>
      <c r="H266" s="7">
        <f t="shared" si="29"/>
        <v>4.2000000000000003E-2</v>
      </c>
      <c r="I266" s="119" t="s">
        <v>127</v>
      </c>
    </row>
    <row r="267" spans="2:9" x14ac:dyDescent="0.2">
      <c r="B267" s="19">
        <v>43025</v>
      </c>
      <c r="C267" s="102">
        <v>-2.7E-2</v>
      </c>
      <c r="D267" s="102">
        <v>7.0000000000000001E-3</v>
      </c>
      <c r="E267" s="102">
        <v>1.4999999999999999E-2</v>
      </c>
      <c r="F267" s="102">
        <v>1.2999999999999999E-2</v>
      </c>
      <c r="G267" s="7">
        <f t="shared" si="28"/>
        <v>4.4999999999999998E-2</v>
      </c>
      <c r="H267" s="7">
        <f t="shared" si="29"/>
        <v>3.9E-2</v>
      </c>
      <c r="I267" s="119" t="s">
        <v>128</v>
      </c>
    </row>
    <row r="268" spans="2:9" x14ac:dyDescent="0.2">
      <c r="B268" s="19">
        <v>43025</v>
      </c>
      <c r="C268" s="102">
        <v>-3.2000000000000001E-2</v>
      </c>
      <c r="D268" s="102">
        <v>2E-3</v>
      </c>
      <c r="E268" s="102">
        <v>1.2999999999999999E-2</v>
      </c>
      <c r="F268" s="102">
        <v>1.4E-2</v>
      </c>
      <c r="G268" s="7">
        <f t="shared" si="28"/>
        <v>3.9E-2</v>
      </c>
      <c r="H268" s="7">
        <f t="shared" si="29"/>
        <v>4.2000000000000003E-2</v>
      </c>
      <c r="I268" s="119" t="s">
        <v>202</v>
      </c>
    </row>
    <row r="269" spans="2:9" x14ac:dyDescent="0.2">
      <c r="B269" s="19"/>
      <c r="C269" s="102"/>
      <c r="D269" s="102"/>
      <c r="E269" s="102"/>
      <c r="F269" s="102" t="s">
        <v>40</v>
      </c>
      <c r="G269" s="7" t="s">
        <v>40</v>
      </c>
      <c r="H269" s="7" t="s">
        <v>40</v>
      </c>
      <c r="I269" s="119" t="s">
        <v>40</v>
      </c>
    </row>
    <row r="270" spans="2:9" x14ac:dyDescent="0.2">
      <c r="B270" s="19">
        <v>43082</v>
      </c>
      <c r="C270" s="102">
        <v>-7.4999999999999997E-2</v>
      </c>
      <c r="D270" s="102">
        <v>-2.9000000000000001E-2</v>
      </c>
      <c r="E270" s="102">
        <v>1.0999999999999999E-2</v>
      </c>
      <c r="F270" s="102">
        <v>8.9999999999999993E-3</v>
      </c>
      <c r="G270" s="7">
        <f t="shared" ref="G270:G278" si="30">E270*3</f>
        <v>3.3000000000000002E-2</v>
      </c>
      <c r="H270" s="7">
        <f t="shared" ref="H270:H278" si="31">F270*3</f>
        <v>2.6999999999999996E-2</v>
      </c>
      <c r="I270" s="119"/>
    </row>
    <row r="271" spans="2:9" x14ac:dyDescent="0.2">
      <c r="B271" s="19">
        <v>43082</v>
      </c>
      <c r="C271" s="102">
        <v>-6.6000000000000003E-2</v>
      </c>
      <c r="D271" s="102">
        <v>-3.5999999999999997E-2</v>
      </c>
      <c r="E271" s="102">
        <v>1.9E-2</v>
      </c>
      <c r="F271" s="102">
        <v>1.2999999999999999E-2</v>
      </c>
      <c r="G271" s="7">
        <f t="shared" si="30"/>
        <v>5.6999999999999995E-2</v>
      </c>
      <c r="H271" s="7">
        <f t="shared" si="31"/>
        <v>3.9E-2</v>
      </c>
      <c r="I271" s="119"/>
    </row>
    <row r="272" spans="2:9" x14ac:dyDescent="0.2">
      <c r="B272" s="19">
        <v>43082</v>
      </c>
      <c r="C272" s="102">
        <v>-7.8E-2</v>
      </c>
      <c r="D272" s="102">
        <v>-3.3000000000000002E-2</v>
      </c>
      <c r="E272" s="102">
        <v>1.4999999999999999E-2</v>
      </c>
      <c r="F272" s="102">
        <v>0.01</v>
      </c>
      <c r="G272" s="7">
        <f t="shared" si="30"/>
        <v>4.4999999999999998E-2</v>
      </c>
      <c r="H272" s="7">
        <f t="shared" si="31"/>
        <v>0.03</v>
      </c>
      <c r="I272" s="119"/>
    </row>
    <row r="273" spans="2:9" x14ac:dyDescent="0.2">
      <c r="B273" s="19"/>
      <c r="C273" s="102"/>
      <c r="D273" s="102"/>
      <c r="E273" s="102"/>
      <c r="F273" s="102"/>
      <c r="G273" s="7"/>
      <c r="H273" s="7"/>
      <c r="I273" s="119"/>
    </row>
    <row r="274" spans="2:9" x14ac:dyDescent="0.2">
      <c r="B274" s="19">
        <v>43194</v>
      </c>
      <c r="C274" s="102">
        <v>-9.2999999999999999E-2</v>
      </c>
      <c r="D274" s="102">
        <v>-5.0999999999999997E-2</v>
      </c>
      <c r="E274" s="102">
        <v>7.0000000000000001E-3</v>
      </c>
      <c r="F274" s="102">
        <v>8.0000000000000002E-3</v>
      </c>
      <c r="G274" s="7">
        <f t="shared" si="30"/>
        <v>2.1000000000000001E-2</v>
      </c>
      <c r="H274" s="7">
        <f t="shared" si="31"/>
        <v>2.4E-2</v>
      </c>
      <c r="I274" s="119" t="s">
        <v>292</v>
      </c>
    </row>
    <row r="275" spans="2:9" x14ac:dyDescent="0.2">
      <c r="B275" s="19">
        <v>43194</v>
      </c>
      <c r="C275" s="102">
        <v>-7.2999999999999995E-2</v>
      </c>
      <c r="D275" s="102">
        <v>-5.0999999999999997E-2</v>
      </c>
      <c r="E275" s="102">
        <v>1.4999999999999999E-2</v>
      </c>
      <c r="F275" s="102">
        <v>7.0000000000000001E-3</v>
      </c>
      <c r="G275" s="7">
        <f t="shared" si="30"/>
        <v>4.4999999999999998E-2</v>
      </c>
      <c r="H275" s="7">
        <f t="shared" si="31"/>
        <v>2.1000000000000001E-2</v>
      </c>
      <c r="I275" s="119" t="s">
        <v>127</v>
      </c>
    </row>
    <row r="276" spans="2:9" x14ac:dyDescent="0.2">
      <c r="B276" s="19">
        <v>43194</v>
      </c>
      <c r="C276" s="102">
        <v>-9.1999999999999998E-2</v>
      </c>
      <c r="D276" s="102">
        <v>-5.6000000000000001E-2</v>
      </c>
      <c r="E276" s="102">
        <v>1.6E-2</v>
      </c>
      <c r="F276" s="102">
        <v>1.4E-2</v>
      </c>
      <c r="G276" s="7">
        <f t="shared" si="30"/>
        <v>4.8000000000000001E-2</v>
      </c>
      <c r="H276" s="7">
        <f t="shared" si="31"/>
        <v>4.2000000000000003E-2</v>
      </c>
      <c r="I276" s="119" t="s">
        <v>128</v>
      </c>
    </row>
    <row r="277" spans="2:9" x14ac:dyDescent="0.2">
      <c r="B277" s="19">
        <v>43194</v>
      </c>
      <c r="C277" s="102">
        <v>-8.8999999999999996E-2</v>
      </c>
      <c r="D277" s="102">
        <v>-5.0999999999999997E-2</v>
      </c>
      <c r="E277" s="102">
        <v>1.6E-2</v>
      </c>
      <c r="F277" s="102">
        <v>8.9999999999999993E-3</v>
      </c>
      <c r="G277" s="7">
        <f t="shared" si="30"/>
        <v>4.8000000000000001E-2</v>
      </c>
      <c r="H277" s="7">
        <f t="shared" si="31"/>
        <v>2.6999999999999996E-2</v>
      </c>
      <c r="I277" s="119" t="s">
        <v>129</v>
      </c>
    </row>
    <row r="278" spans="2:9" x14ac:dyDescent="0.2">
      <c r="B278" s="19">
        <v>43194</v>
      </c>
      <c r="C278" s="102">
        <v>-8.8999999999999996E-2</v>
      </c>
      <c r="D278" s="102">
        <v>-5.1999999999999998E-2</v>
      </c>
      <c r="E278" s="102">
        <v>1.4999999999999999E-2</v>
      </c>
      <c r="F278" s="102">
        <v>8.9999999999999993E-3</v>
      </c>
      <c r="G278" s="7">
        <f t="shared" si="30"/>
        <v>4.4999999999999998E-2</v>
      </c>
      <c r="H278" s="7">
        <f t="shared" si="31"/>
        <v>2.6999999999999996E-2</v>
      </c>
      <c r="I278" s="119" t="s">
        <v>136</v>
      </c>
    </row>
    <row r="279" spans="2:9" x14ac:dyDescent="0.2">
      <c r="B279" s="19"/>
      <c r="C279" s="102"/>
      <c r="D279" s="102"/>
      <c r="E279" s="102"/>
      <c r="F279" s="102"/>
      <c r="G279" s="7"/>
      <c r="H279" s="7"/>
      <c r="I279" s="119"/>
    </row>
    <row r="280" spans="2:9" x14ac:dyDescent="0.2">
      <c r="B280" s="19">
        <v>43199</v>
      </c>
      <c r="C280" s="102">
        <v>-0.13600000000000001</v>
      </c>
      <c r="D280" s="102">
        <v>-0.107</v>
      </c>
      <c r="E280" s="102">
        <v>2.7E-2</v>
      </c>
      <c r="F280" s="102">
        <v>1.4E-2</v>
      </c>
      <c r="G280" s="7">
        <f t="shared" ref="G280:G301" si="32">E280*3</f>
        <v>8.1000000000000003E-2</v>
      </c>
      <c r="H280" s="7">
        <f t="shared" ref="H280:H301" si="33">F280*3</f>
        <v>4.2000000000000003E-2</v>
      </c>
      <c r="I280" s="119"/>
    </row>
    <row r="281" spans="2:9" x14ac:dyDescent="0.2">
      <c r="B281" s="19"/>
      <c r="C281" s="102"/>
      <c r="D281" s="102"/>
      <c r="E281" s="102"/>
      <c r="F281" s="102"/>
      <c r="G281" s="7"/>
      <c r="H281" s="7"/>
      <c r="I281" s="119"/>
    </row>
    <row r="282" spans="2:9" x14ac:dyDescent="0.2">
      <c r="B282" s="19">
        <v>43201</v>
      </c>
      <c r="C282" s="102">
        <v>-9.4E-2</v>
      </c>
      <c r="D282" s="102">
        <v>0.02</v>
      </c>
      <c r="E282" s="102">
        <v>2.4E-2</v>
      </c>
      <c r="F282" s="102">
        <v>8.9999999999999993E-3</v>
      </c>
      <c r="G282" s="7">
        <f t="shared" si="32"/>
        <v>7.2000000000000008E-2</v>
      </c>
      <c r="H282" s="7">
        <f t="shared" si="33"/>
        <v>2.6999999999999996E-2</v>
      </c>
      <c r="I282" s="119" t="s">
        <v>298</v>
      </c>
    </row>
    <row r="283" spans="2:9" x14ac:dyDescent="0.2">
      <c r="B283" s="19">
        <v>43201</v>
      </c>
      <c r="C283" s="102">
        <v>-6.4000000000000001E-2</v>
      </c>
      <c r="D283" s="102">
        <v>4.2000000000000003E-2</v>
      </c>
      <c r="E283" s="102">
        <v>3.4000000000000002E-2</v>
      </c>
      <c r="F283" s="102">
        <v>1.0999999999999999E-2</v>
      </c>
      <c r="G283" s="7">
        <f t="shared" si="32"/>
        <v>0.10200000000000001</v>
      </c>
      <c r="H283" s="7">
        <f t="shared" si="33"/>
        <v>3.3000000000000002E-2</v>
      </c>
      <c r="I283" s="119" t="s">
        <v>127</v>
      </c>
    </row>
    <row r="284" spans="2:9" x14ac:dyDescent="0.2">
      <c r="B284" s="19">
        <v>43201</v>
      </c>
      <c r="C284" s="102">
        <v>-3.7999999999999999E-2</v>
      </c>
      <c r="D284" s="102">
        <v>4.4999999999999998E-2</v>
      </c>
      <c r="E284" s="102">
        <v>2.1000000000000001E-2</v>
      </c>
      <c r="F284" s="102">
        <v>1.0999999999999999E-2</v>
      </c>
      <c r="G284" s="7">
        <f t="shared" si="32"/>
        <v>6.3E-2</v>
      </c>
      <c r="H284" s="7">
        <f t="shared" si="33"/>
        <v>3.3000000000000002E-2</v>
      </c>
      <c r="I284" s="119" t="s">
        <v>128</v>
      </c>
    </row>
    <row r="285" spans="2:9" x14ac:dyDescent="0.2">
      <c r="B285" s="19">
        <v>43201</v>
      </c>
      <c r="C285" s="102">
        <v>-6.8000000000000005E-2</v>
      </c>
      <c r="D285" s="102">
        <v>3.4000000000000002E-2</v>
      </c>
      <c r="E285" s="102">
        <v>2.3E-2</v>
      </c>
      <c r="F285" s="102">
        <v>0.01</v>
      </c>
      <c r="G285" s="7">
        <f t="shared" si="32"/>
        <v>6.9000000000000006E-2</v>
      </c>
      <c r="H285" s="7">
        <f t="shared" si="33"/>
        <v>0.03</v>
      </c>
      <c r="I285" s="119" t="s">
        <v>129</v>
      </c>
    </row>
    <row r="286" spans="2:9" x14ac:dyDescent="0.2">
      <c r="B286" s="19">
        <v>43201</v>
      </c>
      <c r="C286" s="102">
        <v>-7.6999999999999999E-2</v>
      </c>
      <c r="D286" s="102">
        <v>4.1000000000000002E-2</v>
      </c>
      <c r="E286" s="102">
        <v>2.1999999999999999E-2</v>
      </c>
      <c r="F286" s="102">
        <v>1.0999999999999999E-2</v>
      </c>
      <c r="G286" s="7">
        <f t="shared" si="32"/>
        <v>6.6000000000000003E-2</v>
      </c>
      <c r="H286" s="7">
        <f t="shared" si="33"/>
        <v>3.3000000000000002E-2</v>
      </c>
      <c r="I286" s="119" t="s">
        <v>140</v>
      </c>
    </row>
    <row r="287" spans="2:9" x14ac:dyDescent="0.2">
      <c r="B287" s="19">
        <v>43201</v>
      </c>
      <c r="C287" s="102">
        <v>-7.6999999999999999E-2</v>
      </c>
      <c r="D287" s="102">
        <v>3.7999999999999999E-2</v>
      </c>
      <c r="E287" s="102">
        <v>7.0000000000000001E-3</v>
      </c>
      <c r="F287" s="102">
        <v>6.0000000000000001E-3</v>
      </c>
      <c r="G287" s="7">
        <f t="shared" si="32"/>
        <v>2.1000000000000001E-2</v>
      </c>
      <c r="H287" s="7">
        <f t="shared" si="33"/>
        <v>1.8000000000000002E-2</v>
      </c>
      <c r="I287" s="119" t="s">
        <v>141</v>
      </c>
    </row>
    <row r="288" spans="2:9" x14ac:dyDescent="0.2">
      <c r="B288" s="19"/>
      <c r="C288" s="102"/>
      <c r="D288" s="102"/>
      <c r="E288" s="102"/>
      <c r="F288" s="102"/>
      <c r="G288" s="7"/>
      <c r="H288" s="7"/>
      <c r="I288" s="119"/>
    </row>
    <row r="289" spans="2:9" x14ac:dyDescent="0.2">
      <c r="B289" s="19">
        <v>43201</v>
      </c>
      <c r="C289" s="102">
        <v>-7.6999999999999999E-2</v>
      </c>
      <c r="D289" s="102">
        <v>-2.8000000000000001E-2</v>
      </c>
      <c r="E289" s="102">
        <v>2.3E-2</v>
      </c>
      <c r="F289" s="102">
        <v>5.0000000000000001E-3</v>
      </c>
      <c r="G289" s="7">
        <f t="shared" ref="G289:G292" si="34">E289*3</f>
        <v>6.9000000000000006E-2</v>
      </c>
      <c r="H289" s="7">
        <f t="shared" ref="H289:H292" si="35">F289*3</f>
        <v>1.4999999999999999E-2</v>
      </c>
      <c r="I289" s="119" t="s">
        <v>299</v>
      </c>
    </row>
    <row r="290" spans="2:9" x14ac:dyDescent="0.2">
      <c r="B290" s="19">
        <v>43201</v>
      </c>
      <c r="C290" s="102">
        <v>-7.1999999999999995E-2</v>
      </c>
      <c r="D290" s="102">
        <v>-2.1999999999999999E-2</v>
      </c>
      <c r="E290" s="102">
        <v>1.6E-2</v>
      </c>
      <c r="F290" s="102">
        <v>2E-3</v>
      </c>
      <c r="G290" s="7">
        <f t="shared" si="34"/>
        <v>4.8000000000000001E-2</v>
      </c>
      <c r="H290" s="7">
        <f t="shared" si="35"/>
        <v>6.0000000000000001E-3</v>
      </c>
      <c r="I290" s="119" t="s">
        <v>127</v>
      </c>
    </row>
    <row r="291" spans="2:9" x14ac:dyDescent="0.2">
      <c r="B291" s="19">
        <v>43201</v>
      </c>
      <c r="C291" s="102">
        <v>-7.2999999999999995E-2</v>
      </c>
      <c r="D291" s="102">
        <v>-1.7000000000000001E-2</v>
      </c>
      <c r="E291" s="102">
        <v>2.1999999999999999E-2</v>
      </c>
      <c r="F291" s="102">
        <v>1.0999999999999999E-2</v>
      </c>
      <c r="G291" s="7">
        <f t="shared" si="34"/>
        <v>6.6000000000000003E-2</v>
      </c>
      <c r="H291" s="7">
        <f t="shared" si="35"/>
        <v>3.3000000000000002E-2</v>
      </c>
      <c r="I291" s="119" t="s">
        <v>128</v>
      </c>
    </row>
    <row r="292" spans="2:9" x14ac:dyDescent="0.2">
      <c r="B292" s="19">
        <v>43201</v>
      </c>
      <c r="C292" s="102">
        <v>-7.3999999999999996E-2</v>
      </c>
      <c r="D292" s="102">
        <v>-2.1999999999999999E-2</v>
      </c>
      <c r="E292" s="102">
        <v>1.9E-2</v>
      </c>
      <c r="F292" s="102">
        <v>8.0000000000000002E-3</v>
      </c>
      <c r="G292" s="7">
        <f t="shared" si="34"/>
        <v>5.6999999999999995E-2</v>
      </c>
      <c r="H292" s="7">
        <f t="shared" si="35"/>
        <v>2.4E-2</v>
      </c>
      <c r="I292" s="119" t="s">
        <v>136</v>
      </c>
    </row>
    <row r="293" spans="2:9" x14ac:dyDescent="0.2">
      <c r="B293" s="19"/>
      <c r="C293" s="102"/>
      <c r="D293" s="102"/>
      <c r="E293" s="102"/>
      <c r="F293" s="102"/>
      <c r="G293" s="7"/>
      <c r="H293" s="7"/>
      <c r="I293" s="119"/>
    </row>
    <row r="294" spans="2:9" x14ac:dyDescent="0.2">
      <c r="B294" s="19">
        <v>43201</v>
      </c>
      <c r="C294" s="102">
        <v>-9.2999999999999999E-2</v>
      </c>
      <c r="D294" s="102">
        <v>-2.5000000000000001E-2</v>
      </c>
      <c r="E294" s="102">
        <v>2.9000000000000001E-2</v>
      </c>
      <c r="F294" s="102">
        <v>0.01</v>
      </c>
      <c r="G294" s="7">
        <f t="shared" si="32"/>
        <v>8.7000000000000008E-2</v>
      </c>
      <c r="H294" s="7">
        <f t="shared" si="33"/>
        <v>0.03</v>
      </c>
      <c r="I294" s="119" t="s">
        <v>300</v>
      </c>
    </row>
    <row r="295" spans="2:9" x14ac:dyDescent="0.2">
      <c r="B295" s="19">
        <v>43201</v>
      </c>
      <c r="C295" s="102">
        <v>-6.3E-2</v>
      </c>
      <c r="D295" s="102">
        <v>-3.7999999999999999E-2</v>
      </c>
      <c r="E295" s="102">
        <v>0.03</v>
      </c>
      <c r="F295" s="102">
        <v>6.0000000000000001E-3</v>
      </c>
      <c r="G295" s="7">
        <f t="shared" si="32"/>
        <v>0.09</v>
      </c>
      <c r="H295" s="7">
        <f t="shared" si="33"/>
        <v>1.8000000000000002E-2</v>
      </c>
      <c r="I295" s="119" t="s">
        <v>127</v>
      </c>
    </row>
    <row r="296" spans="2:9" x14ac:dyDescent="0.2">
      <c r="B296" s="19">
        <v>43201</v>
      </c>
      <c r="C296" s="102">
        <v>-3.4000000000000002E-2</v>
      </c>
      <c r="D296" s="102">
        <v>-4.3999999999999997E-2</v>
      </c>
      <c r="E296" s="102">
        <v>2.1999999999999999E-2</v>
      </c>
      <c r="F296" s="102">
        <v>1.2999999999999999E-2</v>
      </c>
      <c r="G296" s="7">
        <f t="shared" si="32"/>
        <v>6.6000000000000003E-2</v>
      </c>
      <c r="H296" s="7">
        <f t="shared" si="33"/>
        <v>3.9E-2</v>
      </c>
      <c r="I296" s="119" t="s">
        <v>128</v>
      </c>
    </row>
    <row r="297" spans="2:9" x14ac:dyDescent="0.2">
      <c r="B297" s="19">
        <v>43201</v>
      </c>
      <c r="C297" s="102">
        <v>-6.3E-2</v>
      </c>
      <c r="D297" s="102">
        <v>-3.5999999999999997E-2</v>
      </c>
      <c r="E297" s="102">
        <v>3.5000000000000003E-2</v>
      </c>
      <c r="F297" s="102">
        <v>1.2E-2</v>
      </c>
      <c r="G297" s="7">
        <f t="shared" si="32"/>
        <v>0.10500000000000001</v>
      </c>
      <c r="H297" s="7">
        <f t="shared" si="33"/>
        <v>3.6000000000000004E-2</v>
      </c>
      <c r="I297" s="119" t="s">
        <v>136</v>
      </c>
    </row>
    <row r="298" spans="2:9" x14ac:dyDescent="0.2">
      <c r="B298" s="19"/>
      <c r="C298" s="102"/>
      <c r="D298" s="102"/>
      <c r="E298" s="102"/>
      <c r="F298" s="102"/>
      <c r="G298" s="7"/>
      <c r="H298" s="7"/>
      <c r="I298" s="119"/>
    </row>
    <row r="299" spans="2:9" x14ac:dyDescent="0.2">
      <c r="B299" s="19">
        <v>43202</v>
      </c>
      <c r="C299" s="102">
        <v>-0.04</v>
      </c>
      <c r="D299" s="102">
        <v>-4.7E-2</v>
      </c>
      <c r="E299" s="102">
        <v>0.01</v>
      </c>
      <c r="F299" s="102">
        <v>1.2E-2</v>
      </c>
      <c r="G299" s="7">
        <f t="shared" si="32"/>
        <v>0.03</v>
      </c>
      <c r="H299" s="7">
        <f t="shared" si="33"/>
        <v>3.6000000000000004E-2</v>
      </c>
      <c r="I299" s="119" t="s">
        <v>301</v>
      </c>
    </row>
    <row r="300" spans="2:9" x14ac:dyDescent="0.2">
      <c r="B300" s="19">
        <v>43202</v>
      </c>
      <c r="C300" s="102">
        <v>-7.5999999999999998E-2</v>
      </c>
      <c r="D300" s="102">
        <v>-3.5000000000000003E-2</v>
      </c>
      <c r="E300" s="102">
        <v>1.7999999999999999E-2</v>
      </c>
      <c r="F300" s="102">
        <v>8.9999999999999993E-3</v>
      </c>
      <c r="G300" s="7">
        <f t="shared" si="32"/>
        <v>5.3999999999999992E-2</v>
      </c>
      <c r="H300" s="7">
        <f t="shared" si="33"/>
        <v>2.6999999999999996E-2</v>
      </c>
      <c r="I300" s="119" t="s">
        <v>127</v>
      </c>
    </row>
    <row r="301" spans="2:9" x14ac:dyDescent="0.2">
      <c r="B301" s="19">
        <v>43202</v>
      </c>
      <c r="C301" s="102">
        <v>-7.4999999999999997E-2</v>
      </c>
      <c r="D301" s="102">
        <v>-0.04</v>
      </c>
      <c r="E301" s="102">
        <v>1.7999999999999999E-2</v>
      </c>
      <c r="F301" s="102">
        <v>1.2999999999999999E-2</v>
      </c>
      <c r="G301" s="7">
        <f t="shared" si="32"/>
        <v>5.3999999999999992E-2</v>
      </c>
      <c r="H301" s="7">
        <f t="shared" si="33"/>
        <v>3.9E-2</v>
      </c>
      <c r="I301" s="119" t="s">
        <v>128</v>
      </c>
    </row>
    <row r="302" spans="2:9" x14ac:dyDescent="0.2">
      <c r="B302" s="19">
        <v>43202</v>
      </c>
      <c r="C302" s="102">
        <v>-7.2999999999999995E-2</v>
      </c>
      <c r="D302" s="102">
        <v>-4.4999999999999998E-2</v>
      </c>
      <c r="E302" s="102">
        <v>8.9999999999999993E-3</v>
      </c>
      <c r="F302" s="102">
        <v>5.0000000000000001E-3</v>
      </c>
      <c r="G302" s="7">
        <f t="shared" ref="G302:G346" si="36">E302*3</f>
        <v>2.6999999999999996E-2</v>
      </c>
      <c r="H302" s="7">
        <f t="shared" ref="H302:H346" si="37">F302*3</f>
        <v>1.4999999999999999E-2</v>
      </c>
      <c r="I302" s="119" t="s">
        <v>129</v>
      </c>
    </row>
    <row r="303" spans="2:9" x14ac:dyDescent="0.2">
      <c r="B303" s="19">
        <v>43202</v>
      </c>
      <c r="C303" s="102">
        <v>-5.8000000000000003E-2</v>
      </c>
      <c r="D303" s="102">
        <v>-3.7999999999999999E-2</v>
      </c>
      <c r="E303" s="102">
        <v>1.2999999999999999E-2</v>
      </c>
      <c r="F303" s="102">
        <v>7.0000000000000001E-3</v>
      </c>
      <c r="G303" s="7">
        <f t="shared" si="36"/>
        <v>3.9E-2</v>
      </c>
      <c r="H303" s="7">
        <f t="shared" si="37"/>
        <v>2.1000000000000001E-2</v>
      </c>
      <c r="I303" s="119" t="s">
        <v>140</v>
      </c>
    </row>
    <row r="304" spans="2:9" x14ac:dyDescent="0.2">
      <c r="B304" s="19">
        <v>43202</v>
      </c>
      <c r="C304" s="102">
        <v>-7.0999999999999994E-2</v>
      </c>
      <c r="D304" s="102">
        <v>-3.1E-2</v>
      </c>
      <c r="E304" s="102">
        <v>1.4E-2</v>
      </c>
      <c r="F304" s="102">
        <v>7.0000000000000001E-3</v>
      </c>
      <c r="G304" s="7">
        <f t="shared" si="36"/>
        <v>4.2000000000000003E-2</v>
      </c>
      <c r="H304" s="7">
        <f t="shared" si="37"/>
        <v>2.1000000000000001E-2</v>
      </c>
      <c r="I304" s="119" t="s">
        <v>141</v>
      </c>
    </row>
    <row r="305" spans="2:13" x14ac:dyDescent="0.2">
      <c r="B305" s="19">
        <v>43202</v>
      </c>
      <c r="C305" s="102">
        <v>-6.9000000000000006E-2</v>
      </c>
      <c r="D305" s="102">
        <v>-2.9000000000000001E-2</v>
      </c>
      <c r="E305" s="102">
        <v>1.2E-2</v>
      </c>
      <c r="F305" s="102">
        <v>5.0000000000000001E-3</v>
      </c>
      <c r="G305" s="7">
        <f t="shared" si="36"/>
        <v>3.6000000000000004E-2</v>
      </c>
      <c r="H305" s="7">
        <f t="shared" si="37"/>
        <v>1.4999999999999999E-2</v>
      </c>
      <c r="I305" s="119" t="s">
        <v>164</v>
      </c>
    </row>
    <row r="306" spans="2:13" x14ac:dyDescent="0.2">
      <c r="B306" s="19">
        <v>43202</v>
      </c>
      <c r="C306" s="102">
        <v>-8.2000000000000003E-2</v>
      </c>
      <c r="D306" s="102">
        <v>-4.8000000000000001E-2</v>
      </c>
      <c r="E306" s="102">
        <v>1.9E-2</v>
      </c>
      <c r="F306" s="102">
        <v>5.0000000000000001E-3</v>
      </c>
      <c r="G306" s="7">
        <f t="shared" si="36"/>
        <v>5.6999999999999995E-2</v>
      </c>
      <c r="H306" s="7">
        <f t="shared" si="37"/>
        <v>1.4999999999999999E-2</v>
      </c>
      <c r="I306" s="119" t="s">
        <v>165</v>
      </c>
    </row>
    <row r="307" spans="2:13" x14ac:dyDescent="0.2">
      <c r="B307" s="19">
        <v>43202</v>
      </c>
      <c r="C307" s="102">
        <v>-6.8000000000000005E-2</v>
      </c>
      <c r="D307" s="102">
        <v>-3.9E-2</v>
      </c>
      <c r="E307" s="102">
        <v>1.4E-2</v>
      </c>
      <c r="F307" s="102">
        <v>8.0000000000000002E-3</v>
      </c>
      <c r="G307" s="7">
        <f t="shared" si="36"/>
        <v>4.2000000000000003E-2</v>
      </c>
      <c r="H307" s="7">
        <f t="shared" si="37"/>
        <v>2.4E-2</v>
      </c>
      <c r="I307" s="119" t="s">
        <v>202</v>
      </c>
    </row>
    <row r="308" spans="2:13" x14ac:dyDescent="0.2">
      <c r="B308" s="19"/>
      <c r="C308" s="102"/>
      <c r="D308" s="102"/>
      <c r="E308" s="102"/>
      <c r="F308" s="102"/>
      <c r="G308" s="7"/>
      <c r="H308" s="7"/>
      <c r="I308" s="119"/>
    </row>
    <row r="309" spans="2:13" x14ac:dyDescent="0.2">
      <c r="B309" s="19">
        <v>43340</v>
      </c>
      <c r="C309" s="102">
        <v>-5.0000000000000001E-3</v>
      </c>
      <c r="D309" s="102">
        <v>0.02</v>
      </c>
      <c r="E309" s="102">
        <v>8.9999999999999993E-3</v>
      </c>
      <c r="F309" s="102">
        <v>1.2E-2</v>
      </c>
      <c r="G309" s="7">
        <f t="shared" si="36"/>
        <v>2.6999999999999996E-2</v>
      </c>
      <c r="H309" s="7">
        <f t="shared" si="37"/>
        <v>3.6000000000000004E-2</v>
      </c>
      <c r="I309" s="119" t="s">
        <v>135</v>
      </c>
    </row>
    <row r="310" spans="2:13" x14ac:dyDescent="0.2">
      <c r="B310" s="19">
        <v>43340</v>
      </c>
      <c r="C310" s="102">
        <v>-2E-3</v>
      </c>
      <c r="D310" s="102">
        <v>2.3E-2</v>
      </c>
      <c r="E310" s="102">
        <v>0.01</v>
      </c>
      <c r="F310" s="102">
        <v>6.0000000000000001E-3</v>
      </c>
      <c r="G310" s="7">
        <f t="shared" si="36"/>
        <v>0.03</v>
      </c>
      <c r="H310" s="7">
        <f t="shared" si="37"/>
        <v>1.8000000000000002E-2</v>
      </c>
      <c r="I310" s="119" t="s">
        <v>127</v>
      </c>
    </row>
    <row r="311" spans="2:13" x14ac:dyDescent="0.2">
      <c r="B311" s="19">
        <v>43340</v>
      </c>
      <c r="C311" s="102">
        <v>-2E-3</v>
      </c>
      <c r="D311" s="102">
        <v>2.4E-2</v>
      </c>
      <c r="E311" s="102">
        <v>1.4E-2</v>
      </c>
      <c r="F311" s="102">
        <v>1.6E-2</v>
      </c>
      <c r="G311" s="7">
        <f t="shared" si="36"/>
        <v>4.2000000000000003E-2</v>
      </c>
      <c r="H311" s="7">
        <f t="shared" si="37"/>
        <v>4.8000000000000001E-2</v>
      </c>
      <c r="I311" s="119" t="s">
        <v>128</v>
      </c>
    </row>
    <row r="312" spans="2:13" x14ac:dyDescent="0.2">
      <c r="B312" s="19">
        <v>43340</v>
      </c>
      <c r="C312" s="102">
        <v>1E-3</v>
      </c>
      <c r="D312" s="102">
        <v>1.9E-2</v>
      </c>
      <c r="E312" s="102">
        <v>8.0000000000000002E-3</v>
      </c>
      <c r="F312" s="102">
        <v>1.4999999999999999E-2</v>
      </c>
      <c r="G312" s="7">
        <f t="shared" si="36"/>
        <v>2.4E-2</v>
      </c>
      <c r="H312" s="7">
        <f t="shared" si="37"/>
        <v>4.4999999999999998E-2</v>
      </c>
      <c r="I312" s="119" t="s">
        <v>129</v>
      </c>
    </row>
    <row r="313" spans="2:13" x14ac:dyDescent="0.2">
      <c r="B313" s="19">
        <v>43340</v>
      </c>
      <c r="C313" s="102">
        <v>-2E-3</v>
      </c>
      <c r="D313" s="102">
        <v>2.1999999999999999E-2</v>
      </c>
      <c r="E313" s="102">
        <v>0.01</v>
      </c>
      <c r="F313" s="102">
        <v>1.2E-2</v>
      </c>
      <c r="G313" s="7">
        <f t="shared" si="36"/>
        <v>0.03</v>
      </c>
      <c r="H313" s="7">
        <f t="shared" si="37"/>
        <v>3.6000000000000004E-2</v>
      </c>
      <c r="I313" s="119" t="s">
        <v>202</v>
      </c>
    </row>
    <row r="314" spans="2:13" x14ac:dyDescent="0.2">
      <c r="B314" s="19"/>
      <c r="C314" s="102"/>
      <c r="D314" s="102"/>
      <c r="E314" s="102"/>
      <c r="F314" s="102"/>
      <c r="G314" s="7"/>
      <c r="H314" s="7"/>
      <c r="I314" s="119"/>
    </row>
    <row r="315" spans="2:13" x14ac:dyDescent="0.2">
      <c r="B315" s="19">
        <v>43433</v>
      </c>
      <c r="C315" s="102">
        <v>-2.9000000000000001E-2</v>
      </c>
      <c r="D315" s="102">
        <v>3.0000000000000001E-3</v>
      </c>
      <c r="E315" s="102">
        <v>1.4E-2</v>
      </c>
      <c r="F315" s="102">
        <v>1.2999999999999999E-2</v>
      </c>
      <c r="G315" s="7">
        <f t="shared" si="36"/>
        <v>4.2000000000000003E-2</v>
      </c>
      <c r="H315" s="7">
        <f t="shared" si="37"/>
        <v>3.9E-2</v>
      </c>
      <c r="I315" s="119" t="s">
        <v>334</v>
      </c>
    </row>
    <row r="316" spans="2:13" x14ac:dyDescent="0.2">
      <c r="B316" s="19">
        <v>43433</v>
      </c>
      <c r="C316" s="102">
        <v>-2.9000000000000001E-2</v>
      </c>
      <c r="D316" s="102">
        <v>1.2999999999999999E-2</v>
      </c>
      <c r="E316" s="102">
        <v>1.0999999999999999E-2</v>
      </c>
      <c r="F316" s="102">
        <v>4.0000000000000001E-3</v>
      </c>
      <c r="G316" s="7">
        <f t="shared" si="36"/>
        <v>3.3000000000000002E-2</v>
      </c>
      <c r="H316" s="7">
        <f t="shared" si="37"/>
        <v>1.2E-2</v>
      </c>
      <c r="I316" s="119" t="s">
        <v>127</v>
      </c>
    </row>
    <row r="317" spans="2:13" x14ac:dyDescent="0.2">
      <c r="B317" s="19">
        <v>43433</v>
      </c>
      <c r="C317" s="102">
        <v>-0.03</v>
      </c>
      <c r="D317" s="102">
        <v>2E-3</v>
      </c>
      <c r="E317" s="102">
        <v>1.4999999999999999E-2</v>
      </c>
      <c r="F317" s="102">
        <v>1.2999999999999999E-2</v>
      </c>
      <c r="G317" s="7">
        <f t="shared" si="36"/>
        <v>4.4999999999999998E-2</v>
      </c>
      <c r="H317" s="7">
        <f t="shared" si="37"/>
        <v>3.9E-2</v>
      </c>
      <c r="I317" s="119" t="s">
        <v>128</v>
      </c>
    </row>
    <row r="318" spans="2:13" x14ac:dyDescent="0.2">
      <c r="B318" s="19">
        <v>43433</v>
      </c>
      <c r="C318" s="102">
        <v>-0.03</v>
      </c>
      <c r="D318" s="102">
        <v>5.0000000000000001E-3</v>
      </c>
      <c r="E318" s="102">
        <v>1.2E-2</v>
      </c>
      <c r="F318" s="102">
        <v>1.2E-2</v>
      </c>
      <c r="G318" s="7">
        <f t="shared" si="36"/>
        <v>3.6000000000000004E-2</v>
      </c>
      <c r="H318" s="7">
        <f t="shared" si="37"/>
        <v>3.6000000000000004E-2</v>
      </c>
      <c r="I318" s="119" t="s">
        <v>202</v>
      </c>
    </row>
    <row r="319" spans="2:13" x14ac:dyDescent="0.2">
      <c r="B319" s="19"/>
      <c r="C319" s="102"/>
      <c r="D319" s="102"/>
      <c r="E319" s="102"/>
      <c r="F319" s="102"/>
      <c r="G319" s="7"/>
      <c r="H319" s="7"/>
      <c r="I319" s="119"/>
    </row>
    <row r="320" spans="2:13" x14ac:dyDescent="0.2">
      <c r="B320" s="19">
        <v>43531</v>
      </c>
      <c r="C320" s="102">
        <v>-5.0999999999999997E-2</v>
      </c>
      <c r="D320" s="102">
        <v>-2.1999999999999999E-2</v>
      </c>
      <c r="E320" s="102">
        <v>3.0000000000000001E-3</v>
      </c>
      <c r="F320" s="102">
        <v>7.0000000000000001E-3</v>
      </c>
      <c r="G320" s="7">
        <f t="shared" si="36"/>
        <v>9.0000000000000011E-3</v>
      </c>
      <c r="H320" s="7">
        <f t="shared" si="37"/>
        <v>2.1000000000000001E-2</v>
      </c>
      <c r="I320" s="119" t="s">
        <v>336</v>
      </c>
      <c r="J320" s="23"/>
      <c r="K320" s="23"/>
      <c r="L320" s="23"/>
      <c r="M320" s="23"/>
    </row>
    <row r="321" spans="2:13" x14ac:dyDescent="0.2">
      <c r="B321" s="19">
        <v>43531</v>
      </c>
      <c r="C321" s="102">
        <v>-5.3999999999999999E-2</v>
      </c>
      <c r="D321" s="102">
        <v>-1.7999999999999999E-2</v>
      </c>
      <c r="E321" s="102">
        <v>1.2E-2</v>
      </c>
      <c r="F321" s="102">
        <v>8.0000000000000002E-3</v>
      </c>
      <c r="G321" s="7">
        <f t="shared" si="36"/>
        <v>3.6000000000000004E-2</v>
      </c>
      <c r="H321" s="7">
        <f t="shared" si="37"/>
        <v>2.4E-2</v>
      </c>
      <c r="I321" s="119" t="s">
        <v>335</v>
      </c>
      <c r="J321" s="23"/>
      <c r="K321" s="23"/>
      <c r="L321" s="23"/>
      <c r="M321" s="23"/>
    </row>
    <row r="322" spans="2:13" x14ac:dyDescent="0.2">
      <c r="B322" s="19">
        <v>43531</v>
      </c>
      <c r="C322" s="102">
        <v>-4.9000000000000002E-2</v>
      </c>
      <c r="D322" s="102">
        <v>-2.1999999999999999E-2</v>
      </c>
      <c r="E322" s="102">
        <v>4.0000000000000001E-3</v>
      </c>
      <c r="F322" s="102">
        <v>1.2999999999999999E-2</v>
      </c>
      <c r="G322" s="7">
        <f t="shared" si="36"/>
        <v>1.2E-2</v>
      </c>
      <c r="H322" s="7">
        <f t="shared" si="37"/>
        <v>3.9E-2</v>
      </c>
      <c r="I322" s="119" t="s">
        <v>128</v>
      </c>
      <c r="J322" s="23"/>
      <c r="K322" s="23"/>
      <c r="L322" s="23"/>
      <c r="M322" s="23"/>
    </row>
    <row r="323" spans="2:13" x14ac:dyDescent="0.2">
      <c r="B323" s="19">
        <v>43531</v>
      </c>
      <c r="C323" s="102">
        <v>-5.7000000000000002E-2</v>
      </c>
      <c r="D323" s="102">
        <v>-2.3E-2</v>
      </c>
      <c r="E323" s="102">
        <v>6.0000000000000001E-3</v>
      </c>
      <c r="F323" s="102">
        <v>6.0000000000000001E-3</v>
      </c>
      <c r="G323" s="7">
        <f t="shared" si="36"/>
        <v>1.8000000000000002E-2</v>
      </c>
      <c r="H323" s="7">
        <f t="shared" si="37"/>
        <v>1.8000000000000002E-2</v>
      </c>
      <c r="I323" s="119" t="s">
        <v>129</v>
      </c>
      <c r="J323" s="23"/>
      <c r="K323" s="23"/>
      <c r="L323" s="23"/>
      <c r="M323" s="23"/>
    </row>
    <row r="324" spans="2:13" x14ac:dyDescent="0.2">
      <c r="B324" s="19">
        <v>43531</v>
      </c>
      <c r="C324" s="102">
        <v>-5.3999999999999999E-2</v>
      </c>
      <c r="D324" s="102">
        <v>-2.7E-2</v>
      </c>
      <c r="E324" s="102">
        <v>7.0000000000000001E-3</v>
      </c>
      <c r="F324" s="102">
        <v>8.0000000000000002E-3</v>
      </c>
      <c r="G324" s="7">
        <f t="shared" si="36"/>
        <v>2.1000000000000001E-2</v>
      </c>
      <c r="H324" s="7">
        <f t="shared" si="37"/>
        <v>2.4E-2</v>
      </c>
      <c r="I324" s="119" t="s">
        <v>140</v>
      </c>
      <c r="J324" s="23"/>
      <c r="K324" s="23"/>
      <c r="L324" s="23"/>
      <c r="M324" s="23"/>
    </row>
    <row r="325" spans="2:13" x14ac:dyDescent="0.2">
      <c r="B325" s="19">
        <v>43531</v>
      </c>
      <c r="C325" s="102">
        <v>-6.0999999999999999E-2</v>
      </c>
      <c r="D325" s="102">
        <v>-1.7999999999999999E-2</v>
      </c>
      <c r="E325" s="102">
        <v>8.0000000000000002E-3</v>
      </c>
      <c r="F325" s="102">
        <v>1.2999999999999999E-2</v>
      </c>
      <c r="G325" s="7">
        <f t="shared" si="36"/>
        <v>2.4E-2</v>
      </c>
      <c r="H325" s="7">
        <f t="shared" si="37"/>
        <v>3.9E-2</v>
      </c>
      <c r="I325" s="119" t="s">
        <v>141</v>
      </c>
      <c r="J325" s="23"/>
      <c r="K325" s="23"/>
      <c r="L325" s="23"/>
      <c r="M325" s="23"/>
    </row>
    <row r="326" spans="2:13" x14ac:dyDescent="0.2">
      <c r="B326" s="19">
        <v>43531</v>
      </c>
      <c r="C326" s="102">
        <v>-5.3999999999999999E-2</v>
      </c>
      <c r="D326" s="102">
        <v>-2.1999999999999999E-2</v>
      </c>
      <c r="E326" s="102">
        <v>8.0000000000000002E-3</v>
      </c>
      <c r="F326" s="102">
        <v>8.9999999999999993E-3</v>
      </c>
      <c r="G326" s="7">
        <f t="shared" si="36"/>
        <v>2.4E-2</v>
      </c>
      <c r="H326" s="7">
        <f t="shared" si="37"/>
        <v>2.6999999999999996E-2</v>
      </c>
      <c r="I326" s="119" t="s">
        <v>202</v>
      </c>
      <c r="J326" s="23"/>
      <c r="K326" s="23"/>
      <c r="L326" s="23"/>
      <c r="M326" s="23"/>
    </row>
    <row r="327" spans="2:13" x14ac:dyDescent="0.2">
      <c r="B327" s="19"/>
      <c r="C327" s="102"/>
      <c r="D327" s="102"/>
      <c r="E327" s="102"/>
      <c r="F327" s="102"/>
      <c r="G327" s="7" t="s">
        <v>40</v>
      </c>
      <c r="H327" s="7" t="s">
        <v>40</v>
      </c>
      <c r="I327" s="119"/>
    </row>
    <row r="328" spans="2:13" x14ac:dyDescent="0.2">
      <c r="B328" s="19">
        <v>43626</v>
      </c>
      <c r="C328" s="102">
        <v>-1.7999999999999999E-2</v>
      </c>
      <c r="D328" s="102">
        <v>5.0000000000000001E-3</v>
      </c>
      <c r="E328" s="102">
        <v>1.9E-2</v>
      </c>
      <c r="F328" s="102">
        <v>8.9999999999999993E-3</v>
      </c>
      <c r="G328" s="7">
        <f t="shared" si="36"/>
        <v>5.6999999999999995E-2</v>
      </c>
      <c r="H328" s="7">
        <f t="shared" si="37"/>
        <v>2.6999999999999996E-2</v>
      </c>
      <c r="I328" s="119" t="s">
        <v>274</v>
      </c>
    </row>
    <row r="329" spans="2:13" x14ac:dyDescent="0.2">
      <c r="B329" s="19">
        <v>43626</v>
      </c>
      <c r="C329" s="102">
        <v>-4.2000000000000003E-2</v>
      </c>
      <c r="D329" s="102">
        <v>5.0000000000000001E-3</v>
      </c>
      <c r="E329" s="102">
        <v>6.0000000000000001E-3</v>
      </c>
      <c r="F329" s="102">
        <v>1.2E-2</v>
      </c>
      <c r="G329" s="7">
        <f t="shared" si="36"/>
        <v>1.8000000000000002E-2</v>
      </c>
      <c r="H329" s="7">
        <f t="shared" si="37"/>
        <v>3.6000000000000004E-2</v>
      </c>
      <c r="I329" s="119"/>
    </row>
    <row r="330" spans="2:13" x14ac:dyDescent="0.2">
      <c r="B330" s="19">
        <v>43626</v>
      </c>
      <c r="C330" s="102">
        <v>-3.2000000000000001E-2</v>
      </c>
      <c r="D330" s="102">
        <v>4.0000000000000001E-3</v>
      </c>
      <c r="E330" s="102">
        <v>8.9999999999999993E-3</v>
      </c>
      <c r="F330" s="102">
        <v>8.9999999999999993E-3</v>
      </c>
      <c r="G330" s="7">
        <f t="shared" si="36"/>
        <v>2.6999999999999996E-2</v>
      </c>
      <c r="H330" s="7">
        <f t="shared" si="37"/>
        <v>2.6999999999999996E-2</v>
      </c>
      <c r="I330" s="119"/>
    </row>
    <row r="331" spans="2:13" x14ac:dyDescent="0.2">
      <c r="B331" s="19">
        <v>43626</v>
      </c>
      <c r="C331" s="102">
        <v>-3.1E-2</v>
      </c>
      <c r="D331" s="102">
        <v>5.0000000000000001E-3</v>
      </c>
      <c r="E331" s="102">
        <v>1.6E-2</v>
      </c>
      <c r="F331" s="102">
        <v>8.9999999999999993E-3</v>
      </c>
      <c r="G331" s="7">
        <f t="shared" si="36"/>
        <v>4.8000000000000001E-2</v>
      </c>
      <c r="H331" s="7">
        <f t="shared" si="37"/>
        <v>2.6999999999999996E-2</v>
      </c>
      <c r="I331" s="119" t="s">
        <v>342</v>
      </c>
    </row>
    <row r="332" spans="2:13" x14ac:dyDescent="0.2">
      <c r="B332" s="19"/>
      <c r="C332" s="102"/>
      <c r="D332" s="102"/>
      <c r="E332" s="102"/>
      <c r="F332" s="102"/>
      <c r="G332" s="7">
        <f t="shared" si="36"/>
        <v>0</v>
      </c>
      <c r="H332" s="7">
        <f t="shared" si="37"/>
        <v>0</v>
      </c>
      <c r="I332" s="119"/>
    </row>
    <row r="333" spans="2:13" x14ac:dyDescent="0.2">
      <c r="B333" s="19">
        <v>43641</v>
      </c>
      <c r="C333" s="102">
        <v>-8.9999999999999993E-3</v>
      </c>
      <c r="D333" s="102">
        <v>2.7E-2</v>
      </c>
      <c r="E333" s="102">
        <v>8.0000000000000002E-3</v>
      </c>
      <c r="F333" s="102">
        <v>7.0000000000000001E-3</v>
      </c>
      <c r="G333" s="7">
        <f t="shared" si="36"/>
        <v>2.4E-2</v>
      </c>
      <c r="H333" s="7">
        <f t="shared" si="37"/>
        <v>2.1000000000000001E-2</v>
      </c>
      <c r="I333" s="119" t="s">
        <v>135</v>
      </c>
    </row>
    <row r="334" spans="2:13" x14ac:dyDescent="0.2">
      <c r="B334" s="19">
        <v>43641</v>
      </c>
      <c r="C334" s="102">
        <v>-4.0000000000000001E-3</v>
      </c>
      <c r="D334" s="102">
        <v>3.6999999999999998E-2</v>
      </c>
      <c r="E334" s="102">
        <v>1.9E-2</v>
      </c>
      <c r="F334" s="102">
        <v>1.9E-2</v>
      </c>
      <c r="G334" s="7">
        <f t="shared" si="36"/>
        <v>5.6999999999999995E-2</v>
      </c>
      <c r="H334" s="7">
        <f t="shared" si="37"/>
        <v>5.6999999999999995E-2</v>
      </c>
      <c r="I334" s="119" t="s">
        <v>127</v>
      </c>
    </row>
    <row r="335" spans="2:13" x14ac:dyDescent="0.2">
      <c r="B335" s="19">
        <v>43641</v>
      </c>
      <c r="C335" s="102">
        <v>-3.0000000000000001E-3</v>
      </c>
      <c r="D335" s="102">
        <v>3.5000000000000003E-2</v>
      </c>
      <c r="E335" s="102">
        <v>1.0999999999999999E-2</v>
      </c>
      <c r="F335" s="102">
        <v>1.7999999999999999E-2</v>
      </c>
      <c r="G335" s="7">
        <f t="shared" si="36"/>
        <v>3.3000000000000002E-2</v>
      </c>
      <c r="H335" s="7">
        <f t="shared" si="37"/>
        <v>5.3999999999999992E-2</v>
      </c>
      <c r="I335" s="119" t="s">
        <v>128</v>
      </c>
    </row>
    <row r="336" spans="2:13" x14ac:dyDescent="0.2">
      <c r="B336" s="19">
        <v>43641</v>
      </c>
      <c r="C336" s="102">
        <v>-5.0000000000000001E-3</v>
      </c>
      <c r="D336" s="102">
        <v>3.3000000000000002E-2</v>
      </c>
      <c r="E336" s="102">
        <v>1.2E-2</v>
      </c>
      <c r="F336" s="102">
        <v>1.4999999999999999E-2</v>
      </c>
      <c r="G336" s="7">
        <f t="shared" si="36"/>
        <v>3.6000000000000004E-2</v>
      </c>
      <c r="H336" s="7">
        <f t="shared" si="37"/>
        <v>4.4999999999999998E-2</v>
      </c>
      <c r="I336" s="119" t="s">
        <v>342</v>
      </c>
    </row>
    <row r="337" spans="2:9" x14ac:dyDescent="0.2">
      <c r="B337" s="19"/>
      <c r="C337" s="102"/>
      <c r="D337" s="102"/>
      <c r="E337" s="102"/>
      <c r="F337" s="102"/>
      <c r="G337" s="7">
        <f t="shared" si="36"/>
        <v>0</v>
      </c>
      <c r="H337" s="7">
        <f t="shared" si="37"/>
        <v>0</v>
      </c>
      <c r="I337" s="119"/>
    </row>
    <row r="338" spans="2:9" x14ac:dyDescent="0.2">
      <c r="B338" s="19">
        <v>43707</v>
      </c>
      <c r="C338" s="102">
        <v>-0.65</v>
      </c>
      <c r="D338" s="102">
        <v>-0.03</v>
      </c>
      <c r="E338" s="102">
        <v>1.7000000000000001E-2</v>
      </c>
      <c r="F338" s="102">
        <v>1.4E-2</v>
      </c>
      <c r="G338" s="7">
        <f t="shared" si="36"/>
        <v>5.1000000000000004E-2</v>
      </c>
      <c r="H338" s="7">
        <f t="shared" si="37"/>
        <v>4.2000000000000003E-2</v>
      </c>
      <c r="I338" s="119" t="s">
        <v>135</v>
      </c>
    </row>
    <row r="339" spans="2:9" x14ac:dyDescent="0.2">
      <c r="B339" s="19">
        <v>43707</v>
      </c>
      <c r="C339" s="102">
        <v>-5.6000000000000001E-2</v>
      </c>
      <c r="D339" s="102">
        <v>-4.3999999999999997E-2</v>
      </c>
      <c r="E339" s="102">
        <v>0.02</v>
      </c>
      <c r="F339" s="102">
        <v>1E-3</v>
      </c>
      <c r="G339" s="7">
        <f t="shared" si="36"/>
        <v>0.06</v>
      </c>
      <c r="H339" s="7">
        <f t="shared" si="37"/>
        <v>3.0000000000000001E-3</v>
      </c>
      <c r="I339" s="119" t="s">
        <v>127</v>
      </c>
    </row>
    <row r="340" spans="2:9" x14ac:dyDescent="0.2">
      <c r="B340" s="19">
        <v>43707</v>
      </c>
      <c r="C340" s="102">
        <v>-8.4000000000000005E-2</v>
      </c>
      <c r="D340" s="102">
        <v>-3.5999999999999997E-2</v>
      </c>
      <c r="E340" s="102">
        <v>0.01</v>
      </c>
      <c r="F340" s="102">
        <v>1.4999999999999999E-2</v>
      </c>
      <c r="G340" s="7">
        <f t="shared" si="36"/>
        <v>0.03</v>
      </c>
      <c r="H340" s="7">
        <f t="shared" si="37"/>
        <v>4.4999999999999998E-2</v>
      </c>
      <c r="I340" s="119" t="s">
        <v>128</v>
      </c>
    </row>
    <row r="341" spans="2:9" x14ac:dyDescent="0.2">
      <c r="B341" s="19">
        <v>43707</v>
      </c>
      <c r="C341" s="102">
        <v>-6.8000000000000005E-2</v>
      </c>
      <c r="D341" s="102">
        <v>-3.6999999999999998E-2</v>
      </c>
      <c r="E341" s="102">
        <v>1.9E-2</v>
      </c>
      <c r="F341" s="102">
        <v>1.2E-2</v>
      </c>
      <c r="G341" s="7">
        <f t="shared" si="36"/>
        <v>5.6999999999999995E-2</v>
      </c>
      <c r="H341" s="7">
        <f t="shared" si="37"/>
        <v>3.6000000000000004E-2</v>
      </c>
      <c r="I341" s="119" t="s">
        <v>342</v>
      </c>
    </row>
    <row r="342" spans="2:9" x14ac:dyDescent="0.2">
      <c r="B342" s="19"/>
      <c r="C342" s="102"/>
      <c r="D342" s="102"/>
      <c r="E342" s="102"/>
      <c r="F342" s="102"/>
      <c r="G342" s="7"/>
      <c r="H342" s="7"/>
      <c r="I342" s="119"/>
    </row>
    <row r="343" spans="2:9" x14ac:dyDescent="0.2">
      <c r="B343" s="19">
        <v>43747</v>
      </c>
      <c r="C343" s="102">
        <v>-6.2E-2</v>
      </c>
      <c r="D343" s="102">
        <v>-1.4E-2</v>
      </c>
      <c r="E343" s="102">
        <v>0.02</v>
      </c>
      <c r="F343" s="102">
        <v>3.4000000000000002E-2</v>
      </c>
      <c r="G343" s="7">
        <f t="shared" si="36"/>
        <v>0.06</v>
      </c>
      <c r="H343" s="7">
        <f t="shared" si="37"/>
        <v>0.10200000000000001</v>
      </c>
      <c r="I343" s="119" t="s">
        <v>135</v>
      </c>
    </row>
    <row r="344" spans="2:9" x14ac:dyDescent="0.2">
      <c r="B344" s="19">
        <v>43747</v>
      </c>
      <c r="C344" s="102">
        <v>-6.3E-2</v>
      </c>
      <c r="D344" s="102">
        <v>-1.0999999999999999E-2</v>
      </c>
      <c r="E344" s="102">
        <v>8.0000000000000002E-3</v>
      </c>
      <c r="F344" s="102">
        <v>2.1999999999999999E-2</v>
      </c>
      <c r="G344" s="7">
        <f t="shared" si="36"/>
        <v>2.4E-2</v>
      </c>
      <c r="H344" s="7">
        <f t="shared" si="37"/>
        <v>6.6000000000000003E-2</v>
      </c>
      <c r="I344" s="119" t="s">
        <v>127</v>
      </c>
    </row>
    <row r="345" spans="2:9" x14ac:dyDescent="0.2">
      <c r="B345" s="19">
        <v>43747</v>
      </c>
      <c r="C345" s="102">
        <v>-6.6000000000000003E-2</v>
      </c>
      <c r="D345" s="102">
        <v>-2.9000000000000001E-2</v>
      </c>
      <c r="E345" s="102">
        <v>1.2999999999999999E-2</v>
      </c>
      <c r="F345" s="102">
        <v>2.1999999999999999E-2</v>
      </c>
      <c r="G345" s="7">
        <f t="shared" si="36"/>
        <v>3.9E-2</v>
      </c>
      <c r="H345" s="7">
        <f t="shared" si="37"/>
        <v>6.6000000000000003E-2</v>
      </c>
      <c r="I345" s="119" t="s">
        <v>128</v>
      </c>
    </row>
    <row r="346" spans="2:9" x14ac:dyDescent="0.2">
      <c r="B346" s="19">
        <v>43747</v>
      </c>
      <c r="C346" s="102">
        <v>-6.4000000000000001E-2</v>
      </c>
      <c r="D346" s="102">
        <v>-1.7999999999999999E-2</v>
      </c>
      <c r="E346" s="102">
        <v>1.2999999999999999E-2</v>
      </c>
      <c r="F346" s="102">
        <v>2.5000000000000001E-2</v>
      </c>
      <c r="G346" s="7">
        <f t="shared" si="36"/>
        <v>3.9E-2</v>
      </c>
      <c r="H346" s="7">
        <f t="shared" si="37"/>
        <v>7.5000000000000011E-2</v>
      </c>
      <c r="I346" s="119" t="s">
        <v>342</v>
      </c>
    </row>
    <row r="347" spans="2:9" x14ac:dyDescent="0.2">
      <c r="B347" s="19"/>
      <c r="C347" s="102"/>
      <c r="D347" s="102"/>
      <c r="E347" s="102"/>
      <c r="F347" s="102"/>
      <c r="G347" s="7"/>
      <c r="H347" s="7"/>
      <c r="I347" s="119"/>
    </row>
    <row r="348" spans="2:9" x14ac:dyDescent="0.2">
      <c r="B348" s="19">
        <v>43747</v>
      </c>
      <c r="C348" s="102">
        <v>-6.8000000000000005E-2</v>
      </c>
      <c r="D348" s="102">
        <v>-0.03</v>
      </c>
      <c r="E348" s="102">
        <v>6.0000000000000001E-3</v>
      </c>
      <c r="F348" s="102">
        <v>3.0000000000000001E-3</v>
      </c>
      <c r="G348" s="7">
        <f t="shared" ref="G348:G353" si="38">E348*3</f>
        <v>1.8000000000000002E-2</v>
      </c>
      <c r="H348" s="7">
        <f t="shared" ref="H348:H353" si="39">F348*3</f>
        <v>9.0000000000000011E-3</v>
      </c>
      <c r="I348" s="119" t="s">
        <v>135</v>
      </c>
    </row>
    <row r="349" spans="2:9" x14ac:dyDescent="0.2">
      <c r="B349" s="19">
        <v>43747</v>
      </c>
      <c r="C349" s="102">
        <v>-7.1999999999999995E-2</v>
      </c>
      <c r="D349" s="102">
        <v>-3.7999999999999999E-2</v>
      </c>
      <c r="E349" s="102">
        <v>2E-3</v>
      </c>
      <c r="F349" s="102">
        <v>6.0000000000000001E-3</v>
      </c>
      <c r="G349" s="7">
        <f t="shared" si="38"/>
        <v>6.0000000000000001E-3</v>
      </c>
      <c r="H349" s="7">
        <f t="shared" si="39"/>
        <v>1.8000000000000002E-2</v>
      </c>
      <c r="I349" s="119" t="s">
        <v>127</v>
      </c>
    </row>
    <row r="350" spans="2:9" x14ac:dyDescent="0.2">
      <c r="B350" s="19">
        <v>43747</v>
      </c>
      <c r="C350" s="102">
        <v>-6.7000000000000004E-2</v>
      </c>
      <c r="D350" s="102">
        <v>3.0000000000000001E-3</v>
      </c>
      <c r="E350" s="102">
        <v>5.0000000000000001E-3</v>
      </c>
      <c r="F350" s="102">
        <v>1.2999999999999999E-2</v>
      </c>
      <c r="G350" s="7">
        <f t="shared" si="38"/>
        <v>1.4999999999999999E-2</v>
      </c>
      <c r="H350" s="7">
        <f t="shared" si="39"/>
        <v>3.9E-2</v>
      </c>
      <c r="I350" s="119" t="s">
        <v>128</v>
      </c>
    </row>
    <row r="351" spans="2:9" x14ac:dyDescent="0.2">
      <c r="B351" s="19">
        <v>43747</v>
      </c>
      <c r="C351" s="102">
        <v>-6.9000000000000006E-2</v>
      </c>
      <c r="D351" s="102">
        <v>-2.4E-2</v>
      </c>
      <c r="E351" s="102">
        <v>5.0000000000000001E-3</v>
      </c>
      <c r="F351" s="102">
        <v>1.7999999999999999E-2</v>
      </c>
      <c r="G351" s="7">
        <f t="shared" si="38"/>
        <v>1.4999999999999999E-2</v>
      </c>
      <c r="H351" s="7">
        <f t="shared" si="39"/>
        <v>5.3999999999999992E-2</v>
      </c>
      <c r="I351" s="119" t="s">
        <v>342</v>
      </c>
    </row>
    <row r="352" spans="2:9" x14ac:dyDescent="0.2">
      <c r="B352" s="19"/>
      <c r="C352" s="102"/>
      <c r="D352" s="102"/>
      <c r="E352" s="102"/>
      <c r="F352" s="102"/>
      <c r="G352" s="7"/>
      <c r="H352" s="7"/>
      <c r="I352" s="119"/>
    </row>
    <row r="353" spans="2:9" x14ac:dyDescent="0.2">
      <c r="B353" s="19">
        <v>43838</v>
      </c>
      <c r="C353" s="102">
        <v>-6.0999999999999999E-2</v>
      </c>
      <c r="D353" s="102">
        <v>-2.8000000000000001E-2</v>
      </c>
      <c r="E353" s="102">
        <v>8.9999999999999993E-3</v>
      </c>
      <c r="F353" s="102">
        <v>1.2999999999999999E-2</v>
      </c>
      <c r="G353" s="7">
        <f t="shared" si="38"/>
        <v>2.6999999999999996E-2</v>
      </c>
      <c r="H353" s="7">
        <f t="shared" si="39"/>
        <v>3.9E-2</v>
      </c>
      <c r="I353" s="119" t="s">
        <v>330</v>
      </c>
    </row>
    <row r="354" spans="2:9" x14ac:dyDescent="0.2">
      <c r="B354" s="19">
        <v>43838</v>
      </c>
      <c r="C354" s="102">
        <v>-7.5999999999999998E-2</v>
      </c>
      <c r="D354" s="102">
        <v>-2.7E-2</v>
      </c>
      <c r="E354" s="102">
        <v>5.0000000000000001E-3</v>
      </c>
      <c r="F354" s="102">
        <v>6.0000000000000001E-3</v>
      </c>
      <c r="G354" s="7">
        <f t="shared" ref="G354:G366" si="40">E354*3</f>
        <v>1.4999999999999999E-2</v>
      </c>
      <c r="H354" s="7">
        <f t="shared" ref="H354:H366" si="41">F354*3</f>
        <v>1.8000000000000002E-2</v>
      </c>
      <c r="I354" s="119" t="s">
        <v>127</v>
      </c>
    </row>
    <row r="355" spans="2:9" x14ac:dyDescent="0.2">
      <c r="B355" s="19">
        <v>43838</v>
      </c>
      <c r="C355" s="102">
        <v>-4.7E-2</v>
      </c>
      <c r="D355" s="102">
        <v>-3.6999999999999998E-2</v>
      </c>
      <c r="E355" s="102">
        <v>1.2999999999999999E-2</v>
      </c>
      <c r="F355" s="102">
        <v>6.0000000000000001E-3</v>
      </c>
      <c r="G355" s="7">
        <f t="shared" si="40"/>
        <v>3.9E-2</v>
      </c>
      <c r="H355" s="7">
        <f t="shared" si="41"/>
        <v>1.8000000000000002E-2</v>
      </c>
      <c r="I355" s="119" t="s">
        <v>128</v>
      </c>
    </row>
    <row r="356" spans="2:9" x14ac:dyDescent="0.2">
      <c r="B356" s="19">
        <v>43838</v>
      </c>
      <c r="C356" s="102">
        <v>-7.0999999999999994E-2</v>
      </c>
      <c r="D356" s="102">
        <v>-0.03</v>
      </c>
      <c r="E356" s="102">
        <v>8.0000000000000002E-3</v>
      </c>
      <c r="F356" s="102">
        <v>1.2999999999999999E-2</v>
      </c>
      <c r="G356" s="7">
        <f t="shared" si="40"/>
        <v>2.4E-2</v>
      </c>
      <c r="H356" s="7">
        <f t="shared" si="41"/>
        <v>3.9E-2</v>
      </c>
      <c r="I356" s="119" t="s">
        <v>129</v>
      </c>
    </row>
    <row r="357" spans="2:9" x14ac:dyDescent="0.2">
      <c r="B357" s="19">
        <v>43838</v>
      </c>
      <c r="C357" s="102">
        <v>-5.8000000000000003E-2</v>
      </c>
      <c r="D357" s="102">
        <v>-2.3E-2</v>
      </c>
      <c r="E357" s="102">
        <v>6.0000000000000001E-3</v>
      </c>
      <c r="F357" s="102">
        <v>6.0000000000000001E-3</v>
      </c>
      <c r="G357" s="7">
        <f t="shared" si="40"/>
        <v>1.8000000000000002E-2</v>
      </c>
      <c r="H357" s="7">
        <f t="shared" si="41"/>
        <v>1.8000000000000002E-2</v>
      </c>
      <c r="I357" s="119" t="s">
        <v>140</v>
      </c>
    </row>
    <row r="358" spans="2:9" x14ac:dyDescent="0.2">
      <c r="B358" s="19">
        <v>43838</v>
      </c>
      <c r="C358" s="102">
        <v>-7.1999999999999995E-2</v>
      </c>
      <c r="D358" s="102">
        <v>-3.5999999999999997E-2</v>
      </c>
      <c r="E358" s="102">
        <v>8.0000000000000002E-3</v>
      </c>
      <c r="F358" s="102">
        <v>8.9999999999999993E-3</v>
      </c>
      <c r="G358" s="7">
        <f t="shared" si="40"/>
        <v>2.4E-2</v>
      </c>
      <c r="H358" s="7">
        <f t="shared" si="41"/>
        <v>2.6999999999999996E-2</v>
      </c>
      <c r="I358" s="119" t="s">
        <v>141</v>
      </c>
    </row>
    <row r="359" spans="2:9" x14ac:dyDescent="0.2">
      <c r="B359" s="19">
        <v>43838</v>
      </c>
      <c r="C359" s="102">
        <v>-6.4000000000000001E-2</v>
      </c>
      <c r="D359" s="102">
        <v>0.03</v>
      </c>
      <c r="E359" s="102">
        <v>1.2999999999999999E-2</v>
      </c>
      <c r="F359" s="102">
        <v>0.01</v>
      </c>
      <c r="G359" s="7">
        <f t="shared" si="40"/>
        <v>3.9E-2</v>
      </c>
      <c r="H359" s="7">
        <f t="shared" si="41"/>
        <v>0.03</v>
      </c>
      <c r="I359" s="119" t="s">
        <v>202</v>
      </c>
    </row>
    <row r="360" spans="2:9" x14ac:dyDescent="0.2">
      <c r="B360" s="19"/>
      <c r="C360" s="102"/>
      <c r="D360" s="102"/>
      <c r="E360" s="102"/>
      <c r="F360" s="102"/>
      <c r="G360" s="7"/>
      <c r="H360" s="7"/>
      <c r="I360" s="119"/>
    </row>
    <row r="361" spans="2:9" x14ac:dyDescent="0.2">
      <c r="B361" s="19">
        <v>43889</v>
      </c>
      <c r="C361" s="102">
        <v>-5.2999999999999999E-2</v>
      </c>
      <c r="D361" s="102">
        <v>-1.2999999999999999E-2</v>
      </c>
      <c r="E361" s="102">
        <v>1.0999999999999999E-2</v>
      </c>
      <c r="F361" s="102">
        <v>1.0999999999999999E-2</v>
      </c>
      <c r="G361" s="7">
        <f t="shared" si="40"/>
        <v>3.3000000000000002E-2</v>
      </c>
      <c r="H361" s="7">
        <f t="shared" si="41"/>
        <v>3.3000000000000002E-2</v>
      </c>
      <c r="I361" s="119" t="s">
        <v>391</v>
      </c>
    </row>
    <row r="362" spans="2:9" x14ac:dyDescent="0.2">
      <c r="B362" s="19">
        <v>43889</v>
      </c>
      <c r="C362" s="102">
        <v>-4.5999999999999999E-2</v>
      </c>
      <c r="D362" s="102">
        <v>1E-3</v>
      </c>
      <c r="E362" s="102">
        <v>5.0000000000000001E-3</v>
      </c>
      <c r="F362" s="102">
        <v>1.4E-2</v>
      </c>
      <c r="G362" s="7">
        <f t="shared" si="40"/>
        <v>1.4999999999999999E-2</v>
      </c>
      <c r="H362" s="7">
        <f t="shared" si="41"/>
        <v>4.2000000000000003E-2</v>
      </c>
      <c r="I362" s="119" t="s">
        <v>127</v>
      </c>
    </row>
    <row r="363" spans="2:9" x14ac:dyDescent="0.2">
      <c r="B363" s="19">
        <v>43889</v>
      </c>
      <c r="C363" s="102">
        <v>-0.06</v>
      </c>
      <c r="D363" s="102">
        <v>-0.02</v>
      </c>
      <c r="E363" s="102">
        <v>5.0000000000000001E-3</v>
      </c>
      <c r="F363" s="102">
        <v>1.2999999999999999E-2</v>
      </c>
      <c r="G363" s="7">
        <f t="shared" si="40"/>
        <v>1.4999999999999999E-2</v>
      </c>
      <c r="H363" s="7">
        <f t="shared" si="41"/>
        <v>3.9E-2</v>
      </c>
      <c r="I363" s="119" t="s">
        <v>128</v>
      </c>
    </row>
    <row r="364" spans="2:9" x14ac:dyDescent="0.2">
      <c r="B364" s="19">
        <v>43889</v>
      </c>
      <c r="C364" s="102">
        <v>-5.2999999999999999E-2</v>
      </c>
      <c r="D364" s="102">
        <v>-1.0999999999999999E-2</v>
      </c>
      <c r="E364" s="102">
        <v>8.9999999999999993E-3</v>
      </c>
      <c r="F364" s="102">
        <v>1.4999999999999999E-2</v>
      </c>
      <c r="G364" s="7">
        <f t="shared" si="40"/>
        <v>2.6999999999999996E-2</v>
      </c>
      <c r="H364" s="7">
        <f t="shared" si="41"/>
        <v>4.4999999999999998E-2</v>
      </c>
      <c r="I364" s="119" t="s">
        <v>342</v>
      </c>
    </row>
    <row r="365" spans="2:9" x14ac:dyDescent="0.2">
      <c r="B365" s="19"/>
      <c r="C365" s="102"/>
      <c r="D365" s="102"/>
      <c r="E365" s="102"/>
      <c r="F365" s="102"/>
      <c r="G365" s="7"/>
      <c r="H365" s="7"/>
      <c r="I365" s="119" t="s">
        <v>40</v>
      </c>
    </row>
    <row r="366" spans="2:9" x14ac:dyDescent="0.2">
      <c r="B366" s="19">
        <v>43902</v>
      </c>
      <c r="C366" s="102">
        <v>-1.9E-2</v>
      </c>
      <c r="D366" s="102">
        <v>6.0000000000000001E-3</v>
      </c>
      <c r="E366" s="102">
        <v>8.9999999999999993E-3</v>
      </c>
      <c r="F366" s="102">
        <v>0.01</v>
      </c>
      <c r="G366" s="7">
        <f t="shared" si="40"/>
        <v>2.6999999999999996E-2</v>
      </c>
      <c r="H366" s="7">
        <f t="shared" si="41"/>
        <v>0.03</v>
      </c>
      <c r="I366" s="119" t="s">
        <v>406</v>
      </c>
    </row>
    <row r="367" spans="2:9" x14ac:dyDescent="0.2">
      <c r="B367" s="19">
        <v>43902</v>
      </c>
      <c r="C367" s="102">
        <v>-1.4999999999999999E-2</v>
      </c>
      <c r="D367" s="102">
        <v>5.0000000000000001E-3</v>
      </c>
      <c r="E367" s="102">
        <v>0.01</v>
      </c>
      <c r="F367" s="102">
        <v>1.4E-2</v>
      </c>
      <c r="G367" s="7">
        <f t="shared" ref="G367:G381" si="42">E367*3</f>
        <v>0.03</v>
      </c>
      <c r="H367" s="7">
        <f t="shared" ref="H367:H381" si="43">F367*3</f>
        <v>4.2000000000000003E-2</v>
      </c>
      <c r="I367" s="119" t="s">
        <v>127</v>
      </c>
    </row>
    <row r="368" spans="2:9" x14ac:dyDescent="0.2">
      <c r="B368" s="19">
        <v>43902</v>
      </c>
      <c r="C368" s="102">
        <v>-6.4000000000000001E-2</v>
      </c>
      <c r="D368" s="102">
        <v>0</v>
      </c>
      <c r="E368" s="102">
        <v>6.3E-2</v>
      </c>
      <c r="F368" s="102">
        <v>1.6E-2</v>
      </c>
      <c r="G368" s="7">
        <f t="shared" si="42"/>
        <v>0.189</v>
      </c>
      <c r="H368" s="7">
        <f t="shared" si="43"/>
        <v>4.8000000000000001E-2</v>
      </c>
      <c r="I368" s="119" t="s">
        <v>128</v>
      </c>
    </row>
    <row r="369" spans="2:9" x14ac:dyDescent="0.2">
      <c r="B369" s="19">
        <v>43902</v>
      </c>
      <c r="C369" s="102">
        <v>-4.4999999999999998E-2</v>
      </c>
      <c r="D369" s="102">
        <v>-3.0000000000000001E-3</v>
      </c>
      <c r="E369" s="102">
        <v>2.5999999999999999E-2</v>
      </c>
      <c r="F369" s="102">
        <v>1.2999999999999999E-2</v>
      </c>
      <c r="G369" s="7">
        <f t="shared" si="42"/>
        <v>7.8E-2</v>
      </c>
      <c r="H369" s="7">
        <f t="shared" si="43"/>
        <v>3.9E-2</v>
      </c>
      <c r="I369" s="119" t="s">
        <v>129</v>
      </c>
    </row>
    <row r="370" spans="2:9" x14ac:dyDescent="0.2">
      <c r="B370" s="19">
        <v>43902</v>
      </c>
      <c r="C370" s="102">
        <v>-3.6999999999999998E-2</v>
      </c>
      <c r="D370" s="102">
        <v>2E-3</v>
      </c>
      <c r="E370" s="102">
        <v>3.7999999999999999E-2</v>
      </c>
      <c r="F370" s="102">
        <v>1.2999999999999999E-2</v>
      </c>
      <c r="G370" s="7">
        <f t="shared" si="42"/>
        <v>0.11399999999999999</v>
      </c>
      <c r="H370" s="7">
        <f t="shared" si="43"/>
        <v>3.9E-2</v>
      </c>
      <c r="I370" s="119" t="s">
        <v>342</v>
      </c>
    </row>
    <row r="371" spans="2:9" x14ac:dyDescent="0.2">
      <c r="B371" s="19"/>
      <c r="C371" s="102"/>
      <c r="D371" s="102"/>
      <c r="E371" s="102"/>
      <c r="F371" s="102"/>
      <c r="G371" s="7"/>
      <c r="H371" s="7"/>
      <c r="I371" s="119" t="s">
        <v>40</v>
      </c>
    </row>
    <row r="372" spans="2:9" x14ac:dyDescent="0.2">
      <c r="B372" s="19">
        <v>43903</v>
      </c>
      <c r="C372" s="102">
        <v>-7.0000000000000001E-3</v>
      </c>
      <c r="D372" s="102">
        <v>3.7999999999999999E-2</v>
      </c>
      <c r="E372" s="102">
        <v>1.2E-2</v>
      </c>
      <c r="F372" s="102">
        <v>2.3E-2</v>
      </c>
      <c r="G372" s="7">
        <f t="shared" si="42"/>
        <v>3.6000000000000004E-2</v>
      </c>
      <c r="H372" s="7">
        <f t="shared" si="43"/>
        <v>6.9000000000000006E-2</v>
      </c>
      <c r="I372" s="119" t="s">
        <v>407</v>
      </c>
    </row>
    <row r="373" spans="2:9" x14ac:dyDescent="0.2">
      <c r="B373" s="19">
        <v>43903</v>
      </c>
      <c r="C373" s="102">
        <v>1E-3</v>
      </c>
      <c r="D373" s="102">
        <v>2.8000000000000001E-2</v>
      </c>
      <c r="E373" s="102">
        <v>4.0000000000000001E-3</v>
      </c>
      <c r="F373" s="102">
        <v>8.9999999999999993E-3</v>
      </c>
      <c r="G373" s="102">
        <f t="shared" si="42"/>
        <v>1.2E-2</v>
      </c>
      <c r="H373" s="102">
        <f t="shared" si="43"/>
        <v>2.6999999999999996E-2</v>
      </c>
      <c r="I373" s="119" t="s">
        <v>127</v>
      </c>
    </row>
    <row r="374" spans="2:9" x14ac:dyDescent="0.2">
      <c r="B374" s="19">
        <v>43903</v>
      </c>
      <c r="C374" s="102">
        <v>-7.0000000000000001E-3</v>
      </c>
      <c r="D374" s="102">
        <v>0.02</v>
      </c>
      <c r="E374" s="102">
        <v>1.0999999999999999E-2</v>
      </c>
      <c r="F374" s="102">
        <v>1.0999999999999999E-2</v>
      </c>
      <c r="G374" s="102">
        <f t="shared" si="42"/>
        <v>3.3000000000000002E-2</v>
      </c>
      <c r="H374" s="102">
        <f t="shared" si="43"/>
        <v>3.3000000000000002E-2</v>
      </c>
      <c r="I374" s="119" t="s">
        <v>128</v>
      </c>
    </row>
    <row r="375" spans="2:9" x14ac:dyDescent="0.2">
      <c r="B375" s="19">
        <v>43903</v>
      </c>
      <c r="C375" s="102">
        <v>3.0000000000000001E-3</v>
      </c>
      <c r="D375" s="102">
        <v>2.8000000000000001E-2</v>
      </c>
      <c r="E375" s="102">
        <v>1.0999999999999999E-2</v>
      </c>
      <c r="F375" s="102">
        <v>7.0000000000000001E-3</v>
      </c>
      <c r="G375" s="102">
        <f t="shared" si="42"/>
        <v>3.3000000000000002E-2</v>
      </c>
      <c r="H375" s="102">
        <f t="shared" si="43"/>
        <v>2.1000000000000001E-2</v>
      </c>
      <c r="I375" s="119" t="s">
        <v>129</v>
      </c>
    </row>
    <row r="376" spans="2:9" x14ac:dyDescent="0.2">
      <c r="B376" s="19">
        <v>43903</v>
      </c>
      <c r="C376" s="102">
        <v>-2E-3</v>
      </c>
      <c r="D376" s="102">
        <v>2.9000000000000001E-2</v>
      </c>
      <c r="E376" s="102">
        <v>0.01</v>
      </c>
      <c r="F376" s="102">
        <v>1.4E-2</v>
      </c>
      <c r="G376" s="102">
        <f t="shared" si="42"/>
        <v>0.03</v>
      </c>
      <c r="H376" s="102">
        <f t="shared" si="43"/>
        <v>4.2000000000000003E-2</v>
      </c>
      <c r="I376" s="119" t="s">
        <v>202</v>
      </c>
    </row>
    <row r="377" spans="2:9" x14ac:dyDescent="0.2">
      <c r="B377" s="19"/>
      <c r="C377" s="102"/>
      <c r="D377" s="102"/>
      <c r="E377" s="102"/>
      <c r="F377" s="102"/>
      <c r="G377" s="102"/>
      <c r="H377" s="102"/>
      <c r="I377" s="119"/>
    </row>
    <row r="378" spans="2:9" x14ac:dyDescent="0.2">
      <c r="B378" s="19">
        <v>43903</v>
      </c>
      <c r="C378" s="102">
        <v>4.0000000000000001E-3</v>
      </c>
      <c r="D378" s="102">
        <v>0.03</v>
      </c>
      <c r="E378" s="102">
        <v>7.0000000000000001E-3</v>
      </c>
      <c r="F378" s="102">
        <v>1.0999999999999999E-2</v>
      </c>
      <c r="G378" s="102">
        <f t="shared" si="42"/>
        <v>2.1000000000000001E-2</v>
      </c>
      <c r="H378" s="102">
        <f t="shared" si="43"/>
        <v>3.3000000000000002E-2</v>
      </c>
      <c r="I378" s="119" t="s">
        <v>408</v>
      </c>
    </row>
    <row r="379" spans="2:9" x14ac:dyDescent="0.2">
      <c r="B379" s="19">
        <v>43903</v>
      </c>
      <c r="C379" s="102">
        <v>3.0000000000000001E-3</v>
      </c>
      <c r="D379" s="102">
        <v>2.5999999999999999E-2</v>
      </c>
      <c r="E379" s="102">
        <v>1.4999999999999999E-2</v>
      </c>
      <c r="F379" s="102">
        <v>1.2E-2</v>
      </c>
      <c r="G379" s="102">
        <f t="shared" si="42"/>
        <v>4.4999999999999998E-2</v>
      </c>
      <c r="H379" s="102">
        <f t="shared" si="43"/>
        <v>3.6000000000000004E-2</v>
      </c>
      <c r="I379" s="119" t="s">
        <v>127</v>
      </c>
    </row>
    <row r="380" spans="2:9" x14ac:dyDescent="0.2">
      <c r="B380" s="19">
        <v>43903</v>
      </c>
      <c r="C380" s="102">
        <v>-7.0000000000000001E-3</v>
      </c>
      <c r="D380" s="102">
        <v>2.1999999999999999E-2</v>
      </c>
      <c r="E380" s="102">
        <v>6.0000000000000001E-3</v>
      </c>
      <c r="F380" s="102">
        <v>8.0000000000000002E-3</v>
      </c>
      <c r="G380" s="102">
        <f t="shared" si="42"/>
        <v>1.8000000000000002E-2</v>
      </c>
      <c r="H380" s="102">
        <f t="shared" si="43"/>
        <v>2.4E-2</v>
      </c>
      <c r="I380" s="119" t="s">
        <v>128</v>
      </c>
    </row>
    <row r="381" spans="2:9" x14ac:dyDescent="0.2">
      <c r="B381" s="19">
        <v>43903</v>
      </c>
      <c r="C381" s="102">
        <v>0</v>
      </c>
      <c r="D381" s="102">
        <v>2.5999999999999999E-2</v>
      </c>
      <c r="E381" s="102">
        <v>0.01</v>
      </c>
      <c r="F381" s="102">
        <v>0.01</v>
      </c>
      <c r="G381" s="102">
        <f t="shared" si="42"/>
        <v>0.03</v>
      </c>
      <c r="H381" s="102">
        <f t="shared" si="43"/>
        <v>0.03</v>
      </c>
      <c r="I381" s="119" t="s">
        <v>202</v>
      </c>
    </row>
    <row r="382" spans="2:9" x14ac:dyDescent="0.2">
      <c r="B382" s="19"/>
      <c r="C382" s="102"/>
      <c r="D382" s="102"/>
      <c r="E382" s="102"/>
      <c r="F382" s="102"/>
      <c r="G382" s="102"/>
      <c r="H382" s="102"/>
      <c r="I382" s="119"/>
    </row>
    <row r="383" spans="2:9" x14ac:dyDescent="0.2">
      <c r="B383" s="19">
        <v>43935</v>
      </c>
      <c r="C383" s="102">
        <v>7.0000000000000001E-3</v>
      </c>
      <c r="D383" s="102">
        <v>2.3E-2</v>
      </c>
      <c r="E383" s="102">
        <v>1.9E-2</v>
      </c>
      <c r="F383" s="102">
        <v>0.02</v>
      </c>
      <c r="G383" s="102">
        <f t="shared" ref="G383:G386" si="44">E383*3</f>
        <v>5.6999999999999995E-2</v>
      </c>
      <c r="H383" s="102">
        <f t="shared" ref="H383:H386" si="45">F383*3</f>
        <v>0.06</v>
      </c>
      <c r="I383" s="119" t="s">
        <v>417</v>
      </c>
    </row>
    <row r="384" spans="2:9" x14ac:dyDescent="0.2">
      <c r="B384" s="19">
        <v>43935</v>
      </c>
      <c r="C384" s="102">
        <v>2.1999999999999999E-2</v>
      </c>
      <c r="D384" s="102">
        <v>0.05</v>
      </c>
      <c r="E384" s="102">
        <v>1.7999999999999999E-2</v>
      </c>
      <c r="F384" s="102">
        <v>0.01</v>
      </c>
      <c r="G384" s="102">
        <f t="shared" si="44"/>
        <v>5.3999999999999992E-2</v>
      </c>
      <c r="H384" s="102">
        <f t="shared" si="45"/>
        <v>0.03</v>
      </c>
      <c r="I384" s="119" t="s">
        <v>127</v>
      </c>
    </row>
    <row r="385" spans="2:9" x14ac:dyDescent="0.2">
      <c r="B385" s="19">
        <v>43935</v>
      </c>
      <c r="C385" s="102">
        <v>4.3999999999999997E-2</v>
      </c>
      <c r="D385" s="102">
        <v>6.9000000000000006E-2</v>
      </c>
      <c r="E385" s="102">
        <v>4.9000000000000002E-2</v>
      </c>
      <c r="F385" s="102">
        <v>3.2000000000000001E-2</v>
      </c>
      <c r="G385" s="102">
        <f t="shared" si="44"/>
        <v>0.14700000000000002</v>
      </c>
      <c r="H385" s="102">
        <f t="shared" si="45"/>
        <v>9.6000000000000002E-2</v>
      </c>
      <c r="I385" s="119" t="s">
        <v>128</v>
      </c>
    </row>
    <row r="386" spans="2:9" x14ac:dyDescent="0.2">
      <c r="B386" s="19">
        <v>43935</v>
      </c>
      <c r="C386" s="102">
        <v>2.4E-2</v>
      </c>
      <c r="D386" s="102">
        <v>4.7E-2</v>
      </c>
      <c r="E386" s="102">
        <v>3.1E-2</v>
      </c>
      <c r="F386" s="102">
        <v>2.8000000000000001E-2</v>
      </c>
      <c r="G386" s="102">
        <f t="shared" si="44"/>
        <v>9.2999999999999999E-2</v>
      </c>
      <c r="H386" s="102">
        <f t="shared" si="45"/>
        <v>8.4000000000000005E-2</v>
      </c>
      <c r="I386" s="119" t="s">
        <v>202</v>
      </c>
    </row>
    <row r="387" spans="2:9" x14ac:dyDescent="0.2">
      <c r="B387" s="19"/>
      <c r="C387" s="102"/>
      <c r="D387" s="102"/>
      <c r="E387" s="102"/>
      <c r="F387" s="102"/>
      <c r="G387" s="102" t="s">
        <v>40</v>
      </c>
      <c r="H387" s="102" t="s">
        <v>40</v>
      </c>
      <c r="I387" s="119"/>
    </row>
    <row r="388" spans="2:9" x14ac:dyDescent="0.2">
      <c r="B388" s="19">
        <v>43936</v>
      </c>
      <c r="C388" s="102">
        <v>2E-3</v>
      </c>
      <c r="D388" s="102">
        <v>3.4000000000000002E-2</v>
      </c>
      <c r="E388" s="102">
        <v>1.7999999999999999E-2</v>
      </c>
      <c r="F388" s="102">
        <v>0.01</v>
      </c>
      <c r="G388" s="102">
        <f t="shared" ref="G388:G403" si="46">E388*3</f>
        <v>5.3999999999999992E-2</v>
      </c>
      <c r="H388" s="102">
        <f t="shared" ref="H388:H403" si="47">F388*3</f>
        <v>0.03</v>
      </c>
      <c r="I388" s="119" t="s">
        <v>418</v>
      </c>
    </row>
    <row r="389" spans="2:9" x14ac:dyDescent="0.2">
      <c r="B389" s="19">
        <v>43936</v>
      </c>
      <c r="C389" s="102">
        <v>1.6E-2</v>
      </c>
      <c r="D389" s="102">
        <v>1.4999999999999999E-2</v>
      </c>
      <c r="E389" s="102">
        <v>1.2999999999999999E-2</v>
      </c>
      <c r="F389" s="102">
        <v>1.0999999999999999E-2</v>
      </c>
      <c r="G389" s="102">
        <f t="shared" si="46"/>
        <v>3.9E-2</v>
      </c>
      <c r="H389" s="102">
        <f t="shared" si="47"/>
        <v>3.3000000000000002E-2</v>
      </c>
      <c r="I389" s="119" t="s">
        <v>127</v>
      </c>
    </row>
    <row r="390" spans="2:9" x14ac:dyDescent="0.2">
      <c r="B390" s="19">
        <v>43936</v>
      </c>
      <c r="C390" s="102">
        <v>3.0000000000000001E-3</v>
      </c>
      <c r="D390" s="102">
        <v>1.7999999999999999E-2</v>
      </c>
      <c r="E390" s="102">
        <v>8.0000000000000002E-3</v>
      </c>
      <c r="F390" s="102">
        <v>5.0000000000000001E-3</v>
      </c>
      <c r="G390" s="102">
        <f t="shared" si="46"/>
        <v>2.4E-2</v>
      </c>
      <c r="H390" s="102">
        <f t="shared" si="47"/>
        <v>1.4999999999999999E-2</v>
      </c>
      <c r="I390" s="119" t="s">
        <v>128</v>
      </c>
    </row>
    <row r="391" spans="2:9" x14ac:dyDescent="0.2">
      <c r="B391" s="19">
        <v>43936</v>
      </c>
      <c r="C391" s="102">
        <v>8.0000000000000002E-3</v>
      </c>
      <c r="D391" s="102">
        <v>2.3E-2</v>
      </c>
      <c r="E391" s="102">
        <v>1.7000000000000001E-2</v>
      </c>
      <c r="F391" s="102">
        <v>1.2E-2</v>
      </c>
      <c r="G391" s="102">
        <f t="shared" si="46"/>
        <v>5.1000000000000004E-2</v>
      </c>
      <c r="H391" s="102">
        <f t="shared" si="47"/>
        <v>3.6000000000000004E-2</v>
      </c>
      <c r="I391" s="119" t="s">
        <v>202</v>
      </c>
    </row>
    <row r="392" spans="2:9" x14ac:dyDescent="0.2">
      <c r="B392" s="19"/>
      <c r="C392" s="102"/>
      <c r="D392" s="102"/>
      <c r="E392" s="102"/>
      <c r="F392" s="102"/>
      <c r="G392" s="102"/>
      <c r="H392" s="102"/>
      <c r="I392" s="119"/>
    </row>
    <row r="393" spans="2:9" x14ac:dyDescent="0.2">
      <c r="B393" s="19">
        <v>43997</v>
      </c>
      <c r="C393" s="102">
        <v>3.2000000000000001E-2</v>
      </c>
      <c r="D393" s="102">
        <v>-3.7999999999999999E-2</v>
      </c>
      <c r="E393" s="102">
        <v>0.01</v>
      </c>
      <c r="F393" s="102">
        <v>1.4999999999999999E-2</v>
      </c>
      <c r="G393" s="102">
        <f t="shared" si="46"/>
        <v>0.03</v>
      </c>
      <c r="H393" s="102">
        <f t="shared" si="47"/>
        <v>4.4999999999999998E-2</v>
      </c>
      <c r="I393" s="119" t="s">
        <v>420</v>
      </c>
    </row>
    <row r="394" spans="2:9" x14ac:dyDescent="0.2">
      <c r="B394" s="19">
        <v>43997</v>
      </c>
      <c r="C394" s="102">
        <v>6.4000000000000001E-2</v>
      </c>
      <c r="D394" s="102">
        <v>-3.5000000000000003E-2</v>
      </c>
      <c r="E394" s="102">
        <v>8.9999999999999993E-3</v>
      </c>
      <c r="F394" s="102">
        <v>1.2E-2</v>
      </c>
      <c r="G394" s="102">
        <f t="shared" si="46"/>
        <v>2.6999999999999996E-2</v>
      </c>
      <c r="H394" s="102">
        <f t="shared" si="47"/>
        <v>3.6000000000000004E-2</v>
      </c>
      <c r="I394" s="119" t="s">
        <v>127</v>
      </c>
    </row>
    <row r="395" spans="2:9" x14ac:dyDescent="0.2">
      <c r="B395" s="19">
        <v>43997</v>
      </c>
      <c r="C395" s="102">
        <v>6.0999999999999999E-2</v>
      </c>
      <c r="D395" s="102">
        <v>-4.2999999999999997E-2</v>
      </c>
      <c r="E395" s="102">
        <v>8.0000000000000002E-3</v>
      </c>
      <c r="F395" s="102">
        <v>1.7000000000000001E-2</v>
      </c>
      <c r="G395" s="102">
        <f t="shared" si="46"/>
        <v>2.4E-2</v>
      </c>
      <c r="H395" s="102">
        <f t="shared" si="47"/>
        <v>5.1000000000000004E-2</v>
      </c>
      <c r="I395" s="119" t="s">
        <v>128</v>
      </c>
    </row>
    <row r="396" spans="2:9" x14ac:dyDescent="0.2">
      <c r="B396" s="19">
        <v>43997</v>
      </c>
      <c r="C396" s="102">
        <v>3.9E-2</v>
      </c>
      <c r="D396" s="102">
        <v>-3.2000000000000001E-2</v>
      </c>
      <c r="E396" s="102">
        <v>0.01</v>
      </c>
      <c r="F396" s="102">
        <v>8.9999999999999993E-3</v>
      </c>
      <c r="G396" s="102">
        <f t="shared" si="46"/>
        <v>0.03</v>
      </c>
      <c r="H396" s="102">
        <f t="shared" si="47"/>
        <v>2.6999999999999996E-2</v>
      </c>
      <c r="I396" s="119" t="s">
        <v>129</v>
      </c>
    </row>
    <row r="397" spans="2:9" x14ac:dyDescent="0.2">
      <c r="B397" s="19">
        <v>43997</v>
      </c>
      <c r="C397" s="102">
        <v>5.0999999999999997E-2</v>
      </c>
      <c r="D397" s="102">
        <v>-2.7E-2</v>
      </c>
      <c r="E397" s="102">
        <v>1.9E-2</v>
      </c>
      <c r="F397" s="102">
        <v>1.9E-2</v>
      </c>
      <c r="G397" s="102">
        <f t="shared" si="46"/>
        <v>5.6999999999999995E-2</v>
      </c>
      <c r="H397" s="102">
        <f t="shared" si="47"/>
        <v>5.6999999999999995E-2</v>
      </c>
      <c r="I397" s="119" t="s">
        <v>202</v>
      </c>
    </row>
    <row r="398" spans="2:9" x14ac:dyDescent="0.2">
      <c r="B398" s="19"/>
      <c r="C398" s="102"/>
      <c r="D398" s="102"/>
      <c r="E398" s="102"/>
      <c r="F398" s="102"/>
      <c r="G398" s="102"/>
      <c r="H398" s="102"/>
      <c r="I398" s="119"/>
    </row>
    <row r="399" spans="2:9" x14ac:dyDescent="0.2">
      <c r="B399" s="19">
        <v>44007</v>
      </c>
      <c r="C399" s="102">
        <v>-2.5000000000000001E-2</v>
      </c>
      <c r="D399" s="102">
        <v>-1.2999999999999999E-2</v>
      </c>
      <c r="E399" s="102">
        <v>1.2999999999999999E-2</v>
      </c>
      <c r="F399" s="102">
        <v>1.4999999999999999E-2</v>
      </c>
      <c r="G399" s="102">
        <f t="shared" si="46"/>
        <v>3.9E-2</v>
      </c>
      <c r="H399" s="102">
        <f t="shared" si="47"/>
        <v>4.4999999999999998E-2</v>
      </c>
      <c r="I399" s="119" t="s">
        <v>135</v>
      </c>
    </row>
    <row r="400" spans="2:9" x14ac:dyDescent="0.2">
      <c r="B400" s="19">
        <v>44007</v>
      </c>
      <c r="C400" s="102">
        <v>-2.4E-2</v>
      </c>
      <c r="D400" s="102">
        <v>-1.2E-2</v>
      </c>
      <c r="E400" s="102">
        <v>0.01</v>
      </c>
      <c r="F400" s="102">
        <v>1.0999999999999999E-2</v>
      </c>
      <c r="G400" s="102">
        <f t="shared" si="46"/>
        <v>0.03</v>
      </c>
      <c r="H400" s="102">
        <f t="shared" si="47"/>
        <v>3.3000000000000002E-2</v>
      </c>
      <c r="I400" s="119" t="s">
        <v>127</v>
      </c>
    </row>
    <row r="401" spans="2:9" x14ac:dyDescent="0.2">
      <c r="B401" s="19">
        <v>44007</v>
      </c>
      <c r="C401" s="102">
        <v>-2.5999999999999999E-2</v>
      </c>
      <c r="D401" s="102">
        <v>-8.0000000000000002E-3</v>
      </c>
      <c r="E401" s="102">
        <v>8.9999999999999993E-3</v>
      </c>
      <c r="F401" s="102">
        <v>1.0999999999999999E-2</v>
      </c>
      <c r="G401" s="102">
        <f t="shared" si="46"/>
        <v>2.6999999999999996E-2</v>
      </c>
      <c r="H401" s="102">
        <f t="shared" si="47"/>
        <v>3.3000000000000002E-2</v>
      </c>
      <c r="I401" s="119" t="s">
        <v>128</v>
      </c>
    </row>
    <row r="402" spans="2:9" x14ac:dyDescent="0.2">
      <c r="B402" s="19">
        <v>44007</v>
      </c>
      <c r="C402" s="102">
        <v>-2.5999999999999999E-2</v>
      </c>
      <c r="D402" s="102">
        <v>-2.4E-2</v>
      </c>
      <c r="E402" s="102">
        <v>1.4999999999999999E-2</v>
      </c>
      <c r="F402" s="102">
        <v>5.0000000000000001E-3</v>
      </c>
      <c r="G402" s="102">
        <f t="shared" si="46"/>
        <v>4.4999999999999998E-2</v>
      </c>
      <c r="H402" s="102">
        <f t="shared" si="47"/>
        <v>1.4999999999999999E-2</v>
      </c>
      <c r="I402" s="119" t="s">
        <v>129</v>
      </c>
    </row>
    <row r="403" spans="2:9" x14ac:dyDescent="0.2">
      <c r="B403" s="19">
        <v>44007</v>
      </c>
      <c r="C403" s="102">
        <v>-2.5000000000000001E-2</v>
      </c>
      <c r="D403" s="102">
        <v>-1.4E-2</v>
      </c>
      <c r="E403" s="102">
        <v>1.2E-2</v>
      </c>
      <c r="F403" s="102">
        <v>1.0999999999999999E-2</v>
      </c>
      <c r="G403" s="102">
        <f t="shared" si="46"/>
        <v>3.6000000000000004E-2</v>
      </c>
      <c r="H403" s="102">
        <f t="shared" si="47"/>
        <v>3.3000000000000002E-2</v>
      </c>
      <c r="I403" s="119" t="s">
        <v>202</v>
      </c>
    </row>
    <row r="404" spans="2:9" x14ac:dyDescent="0.2">
      <c r="B404" s="19"/>
      <c r="C404" s="102"/>
      <c r="D404" s="102"/>
      <c r="E404" s="102"/>
      <c r="F404" s="102"/>
      <c r="G404" s="102"/>
      <c r="H404" s="102"/>
      <c r="I404" s="119"/>
    </row>
    <row r="405" spans="2:9" x14ac:dyDescent="0.2">
      <c r="B405" s="19">
        <v>44104</v>
      </c>
      <c r="C405" s="102">
        <v>-0.05</v>
      </c>
      <c r="D405" s="102">
        <v>-3.3000000000000002E-2</v>
      </c>
      <c r="E405" s="102">
        <v>3.0000000000000001E-3</v>
      </c>
      <c r="F405" s="102">
        <v>5.0000000000000001E-3</v>
      </c>
      <c r="G405" s="102">
        <f t="shared" ref="G405:G420" si="48">E405*3</f>
        <v>9.0000000000000011E-3</v>
      </c>
      <c r="H405" s="102">
        <f t="shared" ref="H405:H420" si="49">F405*3</f>
        <v>1.4999999999999999E-2</v>
      </c>
      <c r="I405" s="119" t="s">
        <v>135</v>
      </c>
    </row>
    <row r="406" spans="2:9" x14ac:dyDescent="0.2">
      <c r="B406" s="19">
        <v>44104</v>
      </c>
      <c r="C406" s="102">
        <v>-5.8000000000000003E-2</v>
      </c>
      <c r="D406" s="102">
        <v>-3.2000000000000001E-2</v>
      </c>
      <c r="E406" s="102">
        <v>7.0000000000000001E-3</v>
      </c>
      <c r="F406" s="102">
        <v>8.0000000000000002E-3</v>
      </c>
      <c r="G406" s="102">
        <f t="shared" si="48"/>
        <v>2.1000000000000001E-2</v>
      </c>
      <c r="H406" s="102">
        <f t="shared" si="49"/>
        <v>2.4E-2</v>
      </c>
      <c r="I406" s="119" t="s">
        <v>127</v>
      </c>
    </row>
    <row r="407" spans="2:9" x14ac:dyDescent="0.2">
      <c r="B407" s="19">
        <v>44104</v>
      </c>
      <c r="C407" s="102">
        <v>-0.06</v>
      </c>
      <c r="D407" s="102">
        <v>-2.7E-2</v>
      </c>
      <c r="E407" s="102">
        <v>6.0000000000000001E-3</v>
      </c>
      <c r="F407" s="102">
        <v>1.4999999999999999E-2</v>
      </c>
      <c r="G407" s="102">
        <f t="shared" si="48"/>
        <v>1.8000000000000002E-2</v>
      </c>
      <c r="H407" s="102">
        <f t="shared" si="49"/>
        <v>4.4999999999999998E-2</v>
      </c>
      <c r="I407" s="119" t="s">
        <v>128</v>
      </c>
    </row>
    <row r="408" spans="2:9" x14ac:dyDescent="0.2">
      <c r="B408" s="19">
        <v>44104</v>
      </c>
      <c r="C408" s="102">
        <v>-5.6000000000000001E-2</v>
      </c>
      <c r="D408" s="102">
        <v>-3.1E-2</v>
      </c>
      <c r="E408" s="102">
        <v>7.0000000000000001E-3</v>
      </c>
      <c r="F408" s="102">
        <v>0.01</v>
      </c>
      <c r="G408" s="102">
        <f t="shared" si="48"/>
        <v>2.1000000000000001E-2</v>
      </c>
      <c r="H408" s="102">
        <f t="shared" si="49"/>
        <v>0.03</v>
      </c>
      <c r="I408" s="119" t="s">
        <v>129</v>
      </c>
    </row>
    <row r="409" spans="2:9" x14ac:dyDescent="0.2">
      <c r="B409" s="19"/>
      <c r="C409" s="102"/>
      <c r="D409" s="102"/>
      <c r="E409" s="102"/>
      <c r="F409" s="102"/>
      <c r="G409" s="102"/>
      <c r="H409" s="102"/>
      <c r="I409" s="119"/>
    </row>
    <row r="410" spans="2:9" x14ac:dyDescent="0.2">
      <c r="B410" s="19">
        <v>44196</v>
      </c>
      <c r="C410" s="102">
        <v>-2.5999999999999999E-2</v>
      </c>
      <c r="D410" s="102">
        <v>-1E-3</v>
      </c>
      <c r="E410" s="102">
        <v>0.01</v>
      </c>
      <c r="F410" s="102">
        <v>8.9999999999999993E-3</v>
      </c>
      <c r="G410" s="102">
        <f t="shared" si="48"/>
        <v>0.03</v>
      </c>
      <c r="H410" s="102">
        <f t="shared" si="49"/>
        <v>2.6999999999999996E-2</v>
      </c>
      <c r="I410" s="119" t="s">
        <v>330</v>
      </c>
    </row>
    <row r="411" spans="2:9" x14ac:dyDescent="0.2">
      <c r="B411" s="19">
        <v>44196</v>
      </c>
      <c r="C411" s="102">
        <v>-2.3E-2</v>
      </c>
      <c r="D411" s="102">
        <v>1.4E-2</v>
      </c>
      <c r="E411" s="102">
        <v>8.9999999999999993E-3</v>
      </c>
      <c r="F411" s="102">
        <v>4.0000000000000001E-3</v>
      </c>
      <c r="G411" s="102">
        <f t="shared" si="48"/>
        <v>2.6999999999999996E-2</v>
      </c>
      <c r="H411" s="102">
        <f t="shared" si="49"/>
        <v>1.2E-2</v>
      </c>
      <c r="I411" s="119" t="s">
        <v>127</v>
      </c>
    </row>
    <row r="412" spans="2:9" x14ac:dyDescent="0.2">
      <c r="B412" s="19">
        <v>44196</v>
      </c>
      <c r="C412" s="102">
        <v>-2.4E-2</v>
      </c>
      <c r="D412" s="102">
        <v>-1.0999999999999999E-2</v>
      </c>
      <c r="E412" s="102">
        <v>8.9999999999999993E-3</v>
      </c>
      <c r="F412" s="102">
        <v>3.0000000000000001E-3</v>
      </c>
      <c r="G412" s="102">
        <f t="shared" si="48"/>
        <v>2.6999999999999996E-2</v>
      </c>
      <c r="H412" s="102">
        <f t="shared" si="49"/>
        <v>9.0000000000000011E-3</v>
      </c>
      <c r="I412" s="119" t="s">
        <v>128</v>
      </c>
    </row>
    <row r="413" spans="2:9" x14ac:dyDescent="0.2">
      <c r="B413" s="19">
        <v>44196</v>
      </c>
      <c r="C413" s="102">
        <v>-1.0999999999999999E-2</v>
      </c>
      <c r="D413" s="102">
        <v>1.7999999999999999E-2</v>
      </c>
      <c r="E413" s="102">
        <v>5.0000000000000001E-3</v>
      </c>
      <c r="F413" s="102">
        <v>4.0000000000000001E-3</v>
      </c>
      <c r="G413" s="102">
        <f t="shared" si="48"/>
        <v>1.4999999999999999E-2</v>
      </c>
      <c r="H413" s="102">
        <f t="shared" si="49"/>
        <v>1.2E-2</v>
      </c>
      <c r="I413" s="119" t="s">
        <v>129</v>
      </c>
    </row>
    <row r="414" spans="2:9" x14ac:dyDescent="0.2">
      <c r="B414" s="19">
        <v>44196</v>
      </c>
      <c r="C414" s="102">
        <v>-2.1000000000000001E-2</v>
      </c>
      <c r="D414" s="102">
        <v>5.0000000000000001E-3</v>
      </c>
      <c r="E414" s="102">
        <v>8.0000000000000002E-3</v>
      </c>
      <c r="F414" s="102">
        <v>5.0000000000000001E-3</v>
      </c>
      <c r="G414" s="102">
        <f t="shared" si="48"/>
        <v>2.4E-2</v>
      </c>
      <c r="H414" s="102">
        <f t="shared" si="49"/>
        <v>1.4999999999999999E-2</v>
      </c>
      <c r="I414" s="119" t="s">
        <v>202</v>
      </c>
    </row>
    <row r="415" spans="2:9" x14ac:dyDescent="0.2">
      <c r="B415" s="19"/>
      <c r="C415" s="102"/>
      <c r="D415" s="102"/>
      <c r="E415" s="102"/>
      <c r="F415" s="102"/>
      <c r="G415" s="102"/>
      <c r="H415" s="102"/>
      <c r="I415" s="119"/>
    </row>
    <row r="416" spans="2:9" x14ac:dyDescent="0.2">
      <c r="B416" s="19">
        <v>44292</v>
      </c>
      <c r="C416" s="102">
        <v>-2.5999999999999999E-2</v>
      </c>
      <c r="D416" s="102">
        <v>2.8000000000000001E-2</v>
      </c>
      <c r="E416" s="102">
        <v>1.2999999999999999E-2</v>
      </c>
      <c r="F416" s="102">
        <v>7.0000000000000001E-3</v>
      </c>
      <c r="G416" s="102">
        <f t="shared" si="48"/>
        <v>3.9E-2</v>
      </c>
      <c r="H416" s="102">
        <f t="shared" si="49"/>
        <v>2.1000000000000001E-2</v>
      </c>
      <c r="I416" s="119" t="s">
        <v>330</v>
      </c>
    </row>
    <row r="417" spans="2:9" x14ac:dyDescent="0.2">
      <c r="B417" s="19">
        <v>44292</v>
      </c>
      <c r="C417" s="102">
        <v>-1.7000000000000001E-2</v>
      </c>
      <c r="D417" s="102">
        <v>1.0999999999999999E-2</v>
      </c>
      <c r="E417" s="102">
        <v>6.0000000000000001E-3</v>
      </c>
      <c r="F417" s="102">
        <v>7.0000000000000001E-3</v>
      </c>
      <c r="G417" s="102">
        <f t="shared" si="48"/>
        <v>1.8000000000000002E-2</v>
      </c>
      <c r="H417" s="102">
        <f t="shared" si="49"/>
        <v>2.1000000000000001E-2</v>
      </c>
      <c r="I417" s="119" t="s">
        <v>127</v>
      </c>
    </row>
    <row r="418" spans="2:9" x14ac:dyDescent="0.2">
      <c r="B418" s="19">
        <v>44292</v>
      </c>
      <c r="C418" s="102">
        <v>-1.0999999999999999E-2</v>
      </c>
      <c r="D418" s="102">
        <v>2.8000000000000001E-2</v>
      </c>
      <c r="E418" s="102">
        <v>6.0000000000000001E-3</v>
      </c>
      <c r="F418" s="102">
        <v>8.9999999999999993E-3</v>
      </c>
      <c r="G418" s="102">
        <f t="shared" si="48"/>
        <v>1.8000000000000002E-2</v>
      </c>
      <c r="H418" s="102">
        <f t="shared" si="49"/>
        <v>2.6999999999999996E-2</v>
      </c>
      <c r="I418" s="119" t="s">
        <v>128</v>
      </c>
    </row>
    <row r="419" spans="2:9" x14ac:dyDescent="0.2">
      <c r="B419" s="19">
        <v>44292</v>
      </c>
      <c r="C419" s="102">
        <v>-2.5999999999999999E-2</v>
      </c>
      <c r="D419" s="102">
        <v>0</v>
      </c>
      <c r="E419" s="102">
        <v>6.0000000000000001E-3</v>
      </c>
      <c r="F419" s="102">
        <v>6.0000000000000001E-3</v>
      </c>
      <c r="G419" s="102">
        <f t="shared" si="48"/>
        <v>1.8000000000000002E-2</v>
      </c>
      <c r="H419" s="102">
        <f t="shared" si="49"/>
        <v>1.8000000000000002E-2</v>
      </c>
      <c r="I419" s="119" t="s">
        <v>129</v>
      </c>
    </row>
    <row r="420" spans="2:9" x14ac:dyDescent="0.2">
      <c r="B420" s="19">
        <v>44292</v>
      </c>
      <c r="C420" s="102">
        <v>-1.9E-2</v>
      </c>
      <c r="D420" s="102">
        <v>1.7000000000000001E-2</v>
      </c>
      <c r="E420" s="102">
        <v>0.01</v>
      </c>
      <c r="F420" s="102">
        <v>8.0000000000000002E-3</v>
      </c>
      <c r="G420" s="102">
        <f t="shared" si="48"/>
        <v>0.03</v>
      </c>
      <c r="H420" s="102">
        <f t="shared" si="49"/>
        <v>2.4E-2</v>
      </c>
      <c r="I420" s="119" t="s">
        <v>202</v>
      </c>
    </row>
    <row r="421" spans="2:9" x14ac:dyDescent="0.2">
      <c r="B421" s="19"/>
      <c r="C421" s="102"/>
      <c r="D421" s="102"/>
      <c r="E421" s="102"/>
      <c r="F421" s="102"/>
      <c r="G421" s="102"/>
      <c r="H421" s="102"/>
      <c r="I421" s="119"/>
    </row>
    <row r="422" spans="2:9" x14ac:dyDescent="0.2">
      <c r="B422" s="19">
        <v>44382</v>
      </c>
      <c r="C422" s="102">
        <v>-0.02</v>
      </c>
      <c r="D422" s="102">
        <v>-6.0000000000000001E-3</v>
      </c>
      <c r="E422" s="102">
        <v>8.9999999999999993E-3</v>
      </c>
      <c r="F422" s="102">
        <v>7.0000000000000001E-3</v>
      </c>
      <c r="G422" s="102">
        <f t="shared" ref="G422:G439" si="50">E422*3</f>
        <v>2.6999999999999996E-2</v>
      </c>
      <c r="H422" s="102">
        <f t="shared" ref="H422:H439" si="51">F422*3</f>
        <v>2.1000000000000001E-2</v>
      </c>
      <c r="I422" s="119" t="s">
        <v>330</v>
      </c>
    </row>
    <row r="423" spans="2:9" x14ac:dyDescent="0.2">
      <c r="B423" s="19">
        <v>44382</v>
      </c>
      <c r="C423" s="102">
        <v>-2.5000000000000001E-2</v>
      </c>
      <c r="D423" s="102">
        <v>-8.0000000000000002E-3</v>
      </c>
      <c r="E423" s="102">
        <v>6.0000000000000001E-3</v>
      </c>
      <c r="F423" s="102">
        <v>1.2999999999999999E-2</v>
      </c>
      <c r="G423" s="102">
        <f t="shared" si="50"/>
        <v>1.8000000000000002E-2</v>
      </c>
      <c r="H423" s="102">
        <f t="shared" si="51"/>
        <v>3.9E-2</v>
      </c>
      <c r="I423" s="119" t="s">
        <v>127</v>
      </c>
    </row>
    <row r="424" spans="2:9" x14ac:dyDescent="0.2">
      <c r="B424" s="19">
        <v>44382</v>
      </c>
      <c r="C424" s="102">
        <v>-2.1999999999999999E-2</v>
      </c>
      <c r="D424" s="102">
        <v>2E-3</v>
      </c>
      <c r="E424" s="102">
        <v>6.0000000000000001E-3</v>
      </c>
      <c r="F424" s="102">
        <v>1.0999999999999999E-2</v>
      </c>
      <c r="G424" s="102">
        <f t="shared" si="50"/>
        <v>1.8000000000000002E-2</v>
      </c>
      <c r="H424" s="102">
        <f t="shared" si="51"/>
        <v>3.3000000000000002E-2</v>
      </c>
      <c r="I424" s="119" t="s">
        <v>128</v>
      </c>
    </row>
    <row r="425" spans="2:9" x14ac:dyDescent="0.2">
      <c r="B425" s="19">
        <v>44382</v>
      </c>
      <c r="C425" s="102">
        <v>-2.1999999999999999E-2</v>
      </c>
      <c r="D425" s="102">
        <v>-4.0000000000000001E-3</v>
      </c>
      <c r="E425" s="102">
        <v>7.0000000000000001E-3</v>
      </c>
      <c r="F425" s="102">
        <v>1.0999999999999999E-2</v>
      </c>
      <c r="G425" s="102">
        <f t="shared" si="50"/>
        <v>2.1000000000000001E-2</v>
      </c>
      <c r="H425" s="102">
        <f t="shared" si="51"/>
        <v>3.3000000000000002E-2</v>
      </c>
      <c r="I425" s="119" t="s">
        <v>202</v>
      </c>
    </row>
    <row r="426" spans="2:9" x14ac:dyDescent="0.2">
      <c r="B426" s="19"/>
      <c r="C426" s="102"/>
      <c r="D426" s="102"/>
      <c r="E426" s="102"/>
      <c r="F426" s="102"/>
      <c r="G426" s="102"/>
      <c r="H426" s="102"/>
      <c r="I426" s="119"/>
    </row>
    <row r="427" spans="2:9" x14ac:dyDescent="0.2">
      <c r="B427" s="19">
        <v>44413</v>
      </c>
      <c r="C427" s="102">
        <v>2.5999999999999999E-2</v>
      </c>
      <c r="D427" s="102">
        <v>-8.0000000000000002E-3</v>
      </c>
      <c r="E427" s="102">
        <v>8.0000000000000002E-3</v>
      </c>
      <c r="F427" s="102">
        <v>8.0000000000000002E-3</v>
      </c>
      <c r="G427" s="102">
        <f t="shared" si="50"/>
        <v>2.4E-2</v>
      </c>
      <c r="H427" s="102">
        <f t="shared" si="51"/>
        <v>2.4E-2</v>
      </c>
      <c r="I427" s="119" t="s">
        <v>447</v>
      </c>
    </row>
    <row r="428" spans="2:9" x14ac:dyDescent="0.2">
      <c r="B428" s="19">
        <v>44413</v>
      </c>
      <c r="C428" s="102">
        <v>2.1999999999999999E-2</v>
      </c>
      <c r="D428" s="102">
        <v>-8.9999999999999993E-3</v>
      </c>
      <c r="E428" s="102">
        <v>7.0000000000000001E-3</v>
      </c>
      <c r="F428" s="102">
        <v>0.01</v>
      </c>
      <c r="G428" s="102">
        <f t="shared" si="50"/>
        <v>2.1000000000000001E-2</v>
      </c>
      <c r="H428" s="102">
        <f t="shared" si="51"/>
        <v>0.03</v>
      </c>
      <c r="I428" s="119"/>
    </row>
    <row r="429" spans="2:9" x14ac:dyDescent="0.2">
      <c r="B429" s="19">
        <v>44413</v>
      </c>
      <c r="C429" s="102">
        <v>2.1000000000000001E-2</v>
      </c>
      <c r="D429" s="102">
        <v>0.01</v>
      </c>
      <c r="E429" s="102">
        <v>6.0000000000000001E-3</v>
      </c>
      <c r="F429" s="102">
        <v>8.9999999999999993E-3</v>
      </c>
      <c r="G429" s="102">
        <f t="shared" si="50"/>
        <v>1.8000000000000002E-2</v>
      </c>
      <c r="H429" s="102">
        <f t="shared" si="51"/>
        <v>2.6999999999999996E-2</v>
      </c>
      <c r="I429" s="119"/>
    </row>
    <row r="430" spans="2:9" x14ac:dyDescent="0.2">
      <c r="B430" s="19">
        <v>44413</v>
      </c>
      <c r="C430" s="102">
        <v>0.02</v>
      </c>
      <c r="D430" s="102">
        <v>1.2E-2</v>
      </c>
      <c r="E430" s="102">
        <v>1E-3</v>
      </c>
      <c r="F430" s="102">
        <v>8.9999999999999993E-3</v>
      </c>
      <c r="G430" s="102">
        <f t="shared" si="50"/>
        <v>3.0000000000000001E-3</v>
      </c>
      <c r="H430" s="102">
        <f t="shared" si="51"/>
        <v>2.6999999999999996E-2</v>
      </c>
      <c r="I430" s="119"/>
    </row>
    <row r="431" spans="2:9" x14ac:dyDescent="0.2">
      <c r="B431" s="19"/>
      <c r="C431" s="102"/>
      <c r="D431" s="102"/>
      <c r="E431" s="102"/>
      <c r="F431" s="102"/>
      <c r="G431" s="102"/>
      <c r="H431" s="102"/>
      <c r="I431" s="119"/>
    </row>
    <row r="432" spans="2:9" x14ac:dyDescent="0.2">
      <c r="B432" s="19">
        <v>44477</v>
      </c>
      <c r="C432" s="102">
        <v>-1.4999999999999999E-2</v>
      </c>
      <c r="D432" s="102">
        <v>6.0000000000000001E-3</v>
      </c>
      <c r="E432" s="102">
        <v>1.6E-2</v>
      </c>
      <c r="F432" s="102">
        <v>1.2E-2</v>
      </c>
      <c r="G432" s="102">
        <f t="shared" si="50"/>
        <v>4.8000000000000001E-2</v>
      </c>
      <c r="H432" s="102">
        <f t="shared" si="51"/>
        <v>3.6000000000000004E-2</v>
      </c>
      <c r="I432" s="119" t="s">
        <v>459</v>
      </c>
    </row>
    <row r="433" spans="2:9" x14ac:dyDescent="0.2">
      <c r="B433" s="19">
        <v>44477</v>
      </c>
      <c r="C433" s="102">
        <v>-8.9999999999999993E-3</v>
      </c>
      <c r="D433" s="102">
        <v>2E-3</v>
      </c>
      <c r="E433" s="102">
        <v>6.0000000000000001E-3</v>
      </c>
      <c r="F433" s="102">
        <v>7.0000000000000001E-3</v>
      </c>
      <c r="G433" s="102">
        <f t="shared" si="50"/>
        <v>1.8000000000000002E-2</v>
      </c>
      <c r="H433" s="102">
        <f t="shared" si="51"/>
        <v>2.1000000000000001E-2</v>
      </c>
      <c r="I433" s="119" t="s">
        <v>127</v>
      </c>
    </row>
    <row r="434" spans="2:9" x14ac:dyDescent="0.2">
      <c r="B434" s="19">
        <v>44477</v>
      </c>
      <c r="C434" s="102">
        <v>-1.7999999999999999E-2</v>
      </c>
      <c r="D434" s="102">
        <v>-1E-3</v>
      </c>
      <c r="E434" s="102">
        <v>1.2E-2</v>
      </c>
      <c r="F434" s="102">
        <v>8.0000000000000002E-3</v>
      </c>
      <c r="G434" s="102">
        <f t="shared" si="50"/>
        <v>3.6000000000000004E-2</v>
      </c>
      <c r="H434" s="102">
        <f t="shared" si="51"/>
        <v>2.4E-2</v>
      </c>
      <c r="I434" s="119" t="s">
        <v>128</v>
      </c>
    </row>
    <row r="435" spans="2:9" x14ac:dyDescent="0.2">
      <c r="B435" s="19">
        <v>44477</v>
      </c>
      <c r="C435" s="102">
        <v>-1.4E-2</v>
      </c>
      <c r="D435" s="102">
        <v>2E-3</v>
      </c>
      <c r="E435" s="102">
        <v>1.2E-2</v>
      </c>
      <c r="F435" s="102">
        <v>8.9999999999999993E-3</v>
      </c>
      <c r="G435" s="102">
        <f t="shared" si="50"/>
        <v>3.6000000000000004E-2</v>
      </c>
      <c r="H435" s="102">
        <f t="shared" si="51"/>
        <v>2.6999999999999996E-2</v>
      </c>
      <c r="I435" s="119" t="s">
        <v>202</v>
      </c>
    </row>
    <row r="436" spans="2:9" x14ac:dyDescent="0.2">
      <c r="B436" s="19"/>
      <c r="C436" s="102"/>
      <c r="D436" s="102"/>
      <c r="E436" s="102"/>
      <c r="F436" s="102"/>
      <c r="G436" s="102"/>
      <c r="H436" s="102"/>
      <c r="I436" s="119"/>
    </row>
    <row r="437" spans="2:9" x14ac:dyDescent="0.2">
      <c r="B437" s="19">
        <v>44574</v>
      </c>
      <c r="C437" s="102">
        <v>0.01</v>
      </c>
      <c r="D437" s="102">
        <v>2.4E-2</v>
      </c>
      <c r="E437" s="102">
        <v>4.0000000000000001E-3</v>
      </c>
      <c r="F437" s="102">
        <v>5.0000000000000001E-3</v>
      </c>
      <c r="G437" s="102">
        <f t="shared" si="50"/>
        <v>1.2E-2</v>
      </c>
      <c r="H437" s="102">
        <f t="shared" si="51"/>
        <v>1.4999999999999999E-2</v>
      </c>
      <c r="I437" s="119" t="s">
        <v>516</v>
      </c>
    </row>
    <row r="438" spans="2:9" x14ac:dyDescent="0.2">
      <c r="B438" s="19">
        <v>44574</v>
      </c>
      <c r="C438" s="102">
        <v>1.7000000000000001E-2</v>
      </c>
      <c r="D438" s="102">
        <v>2.5000000000000001E-2</v>
      </c>
      <c r="E438" s="102">
        <v>1.2E-2</v>
      </c>
      <c r="F438" s="102">
        <v>1.2E-2</v>
      </c>
      <c r="G438" s="102">
        <f t="shared" si="50"/>
        <v>3.6000000000000004E-2</v>
      </c>
      <c r="H438" s="102">
        <f t="shared" si="51"/>
        <v>3.6000000000000004E-2</v>
      </c>
      <c r="I438" s="119" t="s">
        <v>127</v>
      </c>
    </row>
    <row r="439" spans="2:9" x14ac:dyDescent="0.2">
      <c r="B439" s="19">
        <v>44574</v>
      </c>
      <c r="C439" s="102">
        <v>-5.0000000000000001E-3</v>
      </c>
      <c r="D439" s="102">
        <v>2.3E-2</v>
      </c>
      <c r="E439" s="102">
        <v>6.0000000000000001E-3</v>
      </c>
      <c r="F439" s="102">
        <v>1.9E-2</v>
      </c>
      <c r="G439" s="102">
        <f t="shared" si="50"/>
        <v>1.8000000000000002E-2</v>
      </c>
      <c r="H439" s="102">
        <f t="shared" si="51"/>
        <v>5.6999999999999995E-2</v>
      </c>
      <c r="I439" s="119" t="s">
        <v>128</v>
      </c>
    </row>
    <row r="440" spans="2:9" x14ac:dyDescent="0.2">
      <c r="B440" s="19"/>
      <c r="C440" s="102"/>
      <c r="D440" s="102"/>
      <c r="E440" s="102"/>
      <c r="F440" s="102"/>
      <c r="G440" s="102"/>
      <c r="H440" s="102"/>
      <c r="I440" s="119"/>
    </row>
    <row r="441" spans="2:9" x14ac:dyDescent="0.2">
      <c r="B441" s="19">
        <v>44650</v>
      </c>
      <c r="C441" s="102">
        <v>-1.4E-2</v>
      </c>
      <c r="D441" s="102">
        <v>6.0000000000000001E-3</v>
      </c>
      <c r="E441" s="102">
        <v>6.0000000000000001E-3</v>
      </c>
      <c r="F441" s="102">
        <v>0.02</v>
      </c>
      <c r="G441" s="102">
        <f t="shared" ref="G441:G484" si="52">E441*3</f>
        <v>1.8000000000000002E-2</v>
      </c>
      <c r="H441" s="102">
        <f t="shared" ref="H441:H484" si="53">F441*3</f>
        <v>0.06</v>
      </c>
      <c r="I441" s="119" t="s">
        <v>547</v>
      </c>
    </row>
    <row r="442" spans="2:9" x14ac:dyDescent="0.2">
      <c r="B442" s="19">
        <v>44650</v>
      </c>
      <c r="C442" s="102">
        <v>-1.6E-2</v>
      </c>
      <c r="D442" s="102">
        <v>-1.6E-2</v>
      </c>
      <c r="E442" s="102">
        <v>2.3E-2</v>
      </c>
      <c r="F442" s="102">
        <v>8.0000000000000002E-3</v>
      </c>
      <c r="G442" s="102">
        <f t="shared" si="52"/>
        <v>6.9000000000000006E-2</v>
      </c>
      <c r="H442" s="102">
        <f t="shared" si="53"/>
        <v>2.4E-2</v>
      </c>
      <c r="I442" s="119" t="s">
        <v>548</v>
      </c>
    </row>
    <row r="443" spans="2:9" x14ac:dyDescent="0.2">
      <c r="B443" s="19">
        <v>44650</v>
      </c>
      <c r="C443" s="102">
        <v>-1.0999999999999999E-2</v>
      </c>
      <c r="D443" s="102">
        <v>6.0000000000000001E-3</v>
      </c>
      <c r="E443" s="102">
        <v>5.0000000000000001E-3</v>
      </c>
      <c r="F443" s="102">
        <v>1.0999999999999999E-2</v>
      </c>
      <c r="G443" s="102">
        <f t="shared" si="52"/>
        <v>1.4999999999999999E-2</v>
      </c>
      <c r="H443" s="102">
        <f t="shared" si="53"/>
        <v>3.3000000000000002E-2</v>
      </c>
      <c r="I443" s="119" t="s">
        <v>128</v>
      </c>
    </row>
    <row r="444" spans="2:9" x14ac:dyDescent="0.2">
      <c r="B444" s="19">
        <v>44650</v>
      </c>
      <c r="C444" s="102">
        <v>-1.2999999999999999E-2</v>
      </c>
      <c r="D444" s="102">
        <v>-1E-3</v>
      </c>
      <c r="E444" s="102">
        <v>4.0000000000000001E-3</v>
      </c>
      <c r="F444" s="102">
        <v>1.7000000000000001E-2</v>
      </c>
      <c r="G444" s="102">
        <f t="shared" si="52"/>
        <v>1.2E-2</v>
      </c>
      <c r="H444" s="102">
        <f t="shared" si="53"/>
        <v>5.1000000000000004E-2</v>
      </c>
      <c r="I444" s="119" t="s">
        <v>202</v>
      </c>
    </row>
    <row r="445" spans="2:9" x14ac:dyDescent="0.2">
      <c r="B445" s="19"/>
      <c r="C445" s="102"/>
      <c r="D445" s="102"/>
      <c r="E445" s="102"/>
      <c r="F445" s="102"/>
      <c r="G445" s="102"/>
      <c r="H445" s="102"/>
      <c r="I445" s="119"/>
    </row>
    <row r="446" spans="2:9" x14ac:dyDescent="0.2">
      <c r="B446" s="19">
        <v>44650</v>
      </c>
      <c r="C446" s="102">
        <v>-1.7000000000000001E-2</v>
      </c>
      <c r="D446" s="102">
        <v>2.5999999999999999E-2</v>
      </c>
      <c r="E446" s="102">
        <v>1.0999999999999999E-2</v>
      </c>
      <c r="F446" s="102">
        <v>1.4E-2</v>
      </c>
      <c r="G446" s="102">
        <f t="shared" si="52"/>
        <v>3.3000000000000002E-2</v>
      </c>
      <c r="H446" s="102">
        <f t="shared" si="53"/>
        <v>4.2000000000000003E-2</v>
      </c>
      <c r="I446" s="119" t="s">
        <v>546</v>
      </c>
    </row>
    <row r="447" spans="2:9" x14ac:dyDescent="0.2">
      <c r="B447" s="19">
        <v>44650</v>
      </c>
      <c r="C447" s="102">
        <v>-8.0000000000000002E-3</v>
      </c>
      <c r="D447" s="102">
        <v>1E-3</v>
      </c>
      <c r="E447" s="102">
        <v>3.0000000000000001E-3</v>
      </c>
      <c r="F447" s="102">
        <v>1.2E-2</v>
      </c>
      <c r="G447" s="102">
        <f t="shared" si="52"/>
        <v>9.0000000000000011E-3</v>
      </c>
      <c r="H447" s="102">
        <f t="shared" si="53"/>
        <v>3.6000000000000004E-2</v>
      </c>
      <c r="I447" s="119" t="s">
        <v>127</v>
      </c>
    </row>
    <row r="448" spans="2:9" x14ac:dyDescent="0.2">
      <c r="B448" s="19">
        <v>44650</v>
      </c>
      <c r="C448" s="102">
        <v>-1.4999999999999999E-2</v>
      </c>
      <c r="D448" s="102">
        <v>2.8000000000000001E-2</v>
      </c>
      <c r="E448" s="102">
        <v>8.0000000000000002E-3</v>
      </c>
      <c r="F448" s="102">
        <v>1.4E-2</v>
      </c>
      <c r="G448" s="102">
        <f t="shared" si="52"/>
        <v>2.4E-2</v>
      </c>
      <c r="H448" s="102">
        <f t="shared" si="53"/>
        <v>4.2000000000000003E-2</v>
      </c>
      <c r="I448" s="119" t="s">
        <v>128</v>
      </c>
    </row>
    <row r="449" spans="2:9" x14ac:dyDescent="0.2">
      <c r="B449" s="19">
        <v>44650</v>
      </c>
      <c r="C449" s="102">
        <v>-1.4E-2</v>
      </c>
      <c r="D449" s="102">
        <v>1.7999999999999999E-2</v>
      </c>
      <c r="E449" s="102">
        <v>8.0000000000000002E-3</v>
      </c>
      <c r="F449" s="102">
        <v>1.7000000000000001E-2</v>
      </c>
      <c r="G449" s="102">
        <f t="shared" si="52"/>
        <v>2.4E-2</v>
      </c>
      <c r="H449" s="102">
        <f t="shared" si="53"/>
        <v>5.1000000000000004E-2</v>
      </c>
      <c r="I449" s="119" t="s">
        <v>202</v>
      </c>
    </row>
    <row r="450" spans="2:9" x14ac:dyDescent="0.2">
      <c r="B450" s="19"/>
      <c r="C450" s="102"/>
      <c r="D450" s="102"/>
      <c r="E450" s="102"/>
      <c r="F450" s="102"/>
      <c r="G450" s="102"/>
      <c r="H450" s="102"/>
      <c r="I450" s="119"/>
    </row>
    <row r="451" spans="2:9" x14ac:dyDescent="0.2">
      <c r="B451" s="19">
        <v>44650</v>
      </c>
      <c r="C451" s="102">
        <v>-1.4999999999999999E-2</v>
      </c>
      <c r="D451" s="102">
        <v>-2E-3</v>
      </c>
      <c r="E451" s="102">
        <v>1E-3</v>
      </c>
      <c r="F451" s="102">
        <v>1.2E-2</v>
      </c>
      <c r="G451" s="102">
        <f t="shared" si="52"/>
        <v>3.0000000000000001E-3</v>
      </c>
      <c r="H451" s="102">
        <f t="shared" si="53"/>
        <v>3.6000000000000004E-2</v>
      </c>
      <c r="I451" s="119" t="s">
        <v>549</v>
      </c>
    </row>
    <row r="452" spans="2:9" x14ac:dyDescent="0.2">
      <c r="B452" s="19">
        <v>44650</v>
      </c>
      <c r="C452" s="102">
        <v>-1.4E-2</v>
      </c>
      <c r="D452" s="102">
        <v>-4.0000000000000001E-3</v>
      </c>
      <c r="E452" s="102">
        <v>5.0000000000000001E-3</v>
      </c>
      <c r="F452" s="102">
        <v>1.6E-2</v>
      </c>
      <c r="G452" s="102">
        <f t="shared" si="52"/>
        <v>1.4999999999999999E-2</v>
      </c>
      <c r="H452" s="102">
        <f t="shared" si="53"/>
        <v>4.8000000000000001E-2</v>
      </c>
      <c r="I452" s="119" t="s">
        <v>127</v>
      </c>
    </row>
    <row r="453" spans="2:9" x14ac:dyDescent="0.2">
      <c r="B453" s="19">
        <v>44650</v>
      </c>
      <c r="C453" s="102">
        <v>-1.9E-2</v>
      </c>
      <c r="D453" s="102">
        <v>2.1000000000000001E-2</v>
      </c>
      <c r="E453" s="102">
        <v>1.2999999999999999E-2</v>
      </c>
      <c r="F453" s="102">
        <v>4.0000000000000001E-3</v>
      </c>
      <c r="G453" s="102">
        <f t="shared" si="52"/>
        <v>3.9E-2</v>
      </c>
      <c r="H453" s="102">
        <f t="shared" si="53"/>
        <v>1.2E-2</v>
      </c>
      <c r="I453" s="119" t="s">
        <v>128</v>
      </c>
    </row>
    <row r="454" spans="2:9" x14ac:dyDescent="0.2">
      <c r="B454" s="19">
        <v>44650</v>
      </c>
      <c r="C454" s="102">
        <v>-1.6E-2</v>
      </c>
      <c r="D454" s="102">
        <v>5.0000000000000001E-3</v>
      </c>
      <c r="E454" s="102">
        <v>8.0000000000000002E-3</v>
      </c>
      <c r="F454" s="102">
        <v>1.6E-2</v>
      </c>
      <c r="G454" s="102">
        <f t="shared" si="52"/>
        <v>2.4E-2</v>
      </c>
      <c r="H454" s="102">
        <f t="shared" si="53"/>
        <v>4.8000000000000001E-2</v>
      </c>
      <c r="I454" s="119" t="s">
        <v>202</v>
      </c>
    </row>
    <row r="455" spans="2:9" x14ac:dyDescent="0.2">
      <c r="B455" s="19"/>
      <c r="C455" s="102"/>
      <c r="D455" s="102"/>
      <c r="E455" s="102"/>
      <c r="F455" s="102"/>
      <c r="G455" s="102"/>
      <c r="H455" s="102"/>
      <c r="I455" s="119"/>
    </row>
    <row r="456" spans="2:9" x14ac:dyDescent="0.2">
      <c r="B456" s="19">
        <v>44650</v>
      </c>
      <c r="C456" s="102">
        <v>-3.0000000000000001E-3</v>
      </c>
      <c r="D456" s="102">
        <v>-6.0000000000000001E-3</v>
      </c>
      <c r="E456" s="102">
        <v>1.4999999999999999E-2</v>
      </c>
      <c r="F456" s="102">
        <v>0.01</v>
      </c>
      <c r="G456" s="102">
        <f t="shared" si="52"/>
        <v>4.4999999999999998E-2</v>
      </c>
      <c r="H456" s="102">
        <f t="shared" si="53"/>
        <v>0.03</v>
      </c>
      <c r="I456" s="119" t="s">
        <v>550</v>
      </c>
    </row>
    <row r="457" spans="2:9" x14ac:dyDescent="0.2">
      <c r="B457" s="19">
        <v>44650</v>
      </c>
      <c r="C457" s="102">
        <v>-1.32E-2</v>
      </c>
      <c r="D457" s="102">
        <v>-1.2E-2</v>
      </c>
      <c r="E457" s="102">
        <v>2.1999999999999999E-2</v>
      </c>
      <c r="F457" s="102">
        <v>2.1000000000000001E-2</v>
      </c>
      <c r="G457" s="102">
        <f t="shared" si="52"/>
        <v>6.6000000000000003E-2</v>
      </c>
      <c r="H457" s="102">
        <f t="shared" si="53"/>
        <v>6.3E-2</v>
      </c>
      <c r="I457" s="119" t="s">
        <v>127</v>
      </c>
    </row>
    <row r="458" spans="2:9" x14ac:dyDescent="0.2">
      <c r="B458" s="19">
        <v>44650</v>
      </c>
      <c r="C458" s="102">
        <v>-1.2E-2</v>
      </c>
      <c r="D458" s="102">
        <v>2.1000000000000001E-2</v>
      </c>
      <c r="E458" s="102">
        <v>2.5999999999999999E-2</v>
      </c>
      <c r="F458" s="102">
        <v>1.2E-2</v>
      </c>
      <c r="G458" s="102">
        <f t="shared" si="52"/>
        <v>7.8E-2</v>
      </c>
      <c r="H458" s="102">
        <f t="shared" si="53"/>
        <v>3.6000000000000004E-2</v>
      </c>
      <c r="I458" s="119" t="s">
        <v>128</v>
      </c>
    </row>
    <row r="459" spans="2:9" x14ac:dyDescent="0.2">
      <c r="B459" s="19">
        <v>44650</v>
      </c>
      <c r="C459" s="102">
        <v>-0.01</v>
      </c>
      <c r="D459" s="102">
        <v>1E-3</v>
      </c>
      <c r="E459" s="102">
        <v>0.02</v>
      </c>
      <c r="F459" s="102">
        <v>0.02</v>
      </c>
      <c r="G459" s="102">
        <f t="shared" si="52"/>
        <v>0.06</v>
      </c>
      <c r="H459" s="102">
        <f t="shared" si="53"/>
        <v>0.06</v>
      </c>
      <c r="I459" s="119" t="s">
        <v>202</v>
      </c>
    </row>
    <row r="460" spans="2:9" x14ac:dyDescent="0.2">
      <c r="B460" s="19"/>
      <c r="C460" s="102"/>
      <c r="D460" s="102" t="s">
        <v>40</v>
      </c>
      <c r="E460" s="102"/>
      <c r="F460" s="102"/>
      <c r="G460" s="102"/>
      <c r="H460" s="102"/>
      <c r="I460" s="119"/>
    </row>
    <row r="461" spans="2:9" x14ac:dyDescent="0.2">
      <c r="B461" s="19">
        <v>44650</v>
      </c>
      <c r="C461" s="102">
        <v>-7.0000000000000001E-3</v>
      </c>
      <c r="D461" s="102">
        <v>-6.0000000000000001E-3</v>
      </c>
      <c r="E461" s="102">
        <v>1.7000000000000001E-2</v>
      </c>
      <c r="F461" s="102">
        <v>6.0000000000000001E-3</v>
      </c>
      <c r="G461" s="102">
        <f t="shared" si="52"/>
        <v>5.1000000000000004E-2</v>
      </c>
      <c r="H461" s="102">
        <f t="shared" si="53"/>
        <v>1.8000000000000002E-2</v>
      </c>
      <c r="I461" s="119" t="s">
        <v>550</v>
      </c>
    </row>
    <row r="462" spans="2:9" x14ac:dyDescent="0.2">
      <c r="B462" s="19">
        <v>44650</v>
      </c>
      <c r="C462" s="102">
        <v>-1.7000000000000001E-2</v>
      </c>
      <c r="D462" s="102">
        <v>-4.0000000000000001E-3</v>
      </c>
      <c r="E462" s="102">
        <v>8.9999999999999993E-3</v>
      </c>
      <c r="F462" s="102">
        <v>0.01</v>
      </c>
      <c r="G462" s="102">
        <f t="shared" si="52"/>
        <v>2.6999999999999996E-2</v>
      </c>
      <c r="H462" s="102">
        <f t="shared" si="53"/>
        <v>0.03</v>
      </c>
      <c r="I462" s="119" t="s">
        <v>127</v>
      </c>
    </row>
    <row r="463" spans="2:9" x14ac:dyDescent="0.2">
      <c r="B463" s="19">
        <v>44650</v>
      </c>
      <c r="C463" s="102">
        <v>-1.2999999999999999E-2</v>
      </c>
      <c r="D463" s="102">
        <v>1.2999999999999999E-2</v>
      </c>
      <c r="E463" s="102">
        <v>2.5000000000000001E-2</v>
      </c>
      <c r="F463" s="102">
        <v>1.0999999999999999E-2</v>
      </c>
      <c r="G463" s="102">
        <f t="shared" si="52"/>
        <v>7.5000000000000011E-2</v>
      </c>
      <c r="H463" s="102">
        <f t="shared" si="53"/>
        <v>3.3000000000000002E-2</v>
      </c>
      <c r="I463" s="119" t="s">
        <v>128</v>
      </c>
    </row>
    <row r="464" spans="2:9" x14ac:dyDescent="0.2">
      <c r="B464" s="19">
        <v>44650</v>
      </c>
      <c r="C464" s="102">
        <v>-1.2999999999999999E-2</v>
      </c>
      <c r="D464" s="102">
        <v>1E-3</v>
      </c>
      <c r="E464" s="102">
        <v>1.7000000000000001E-2</v>
      </c>
      <c r="F464" s="102">
        <v>1.2E-2</v>
      </c>
      <c r="G464" s="102">
        <f t="shared" si="52"/>
        <v>5.1000000000000004E-2</v>
      </c>
      <c r="H464" s="102">
        <f t="shared" si="53"/>
        <v>3.6000000000000004E-2</v>
      </c>
      <c r="I464" s="119" t="s">
        <v>202</v>
      </c>
    </row>
    <row r="465" spans="2:9" x14ac:dyDescent="0.2">
      <c r="B465" s="19"/>
      <c r="C465" s="102"/>
      <c r="D465" s="102"/>
      <c r="E465" s="102"/>
      <c r="F465" s="102"/>
      <c r="G465" s="102"/>
      <c r="H465" s="102"/>
      <c r="I465" s="119"/>
    </row>
    <row r="466" spans="2:9" x14ac:dyDescent="0.2">
      <c r="B466" s="19">
        <v>44650</v>
      </c>
      <c r="C466" s="102">
        <v>-8.9999999999999993E-3</v>
      </c>
      <c r="D466" s="102">
        <v>5.0000000000000001E-3</v>
      </c>
      <c r="E466" s="102">
        <v>1.6E-2</v>
      </c>
      <c r="F466" s="102">
        <v>3.0000000000000001E-3</v>
      </c>
      <c r="G466" s="102">
        <f t="shared" si="52"/>
        <v>4.8000000000000001E-2</v>
      </c>
      <c r="H466" s="102">
        <f t="shared" si="53"/>
        <v>9.0000000000000011E-3</v>
      </c>
      <c r="I466" s="119" t="s">
        <v>553</v>
      </c>
    </row>
    <row r="467" spans="2:9" x14ac:dyDescent="0.2">
      <c r="B467" s="19">
        <v>44650</v>
      </c>
      <c r="C467" s="102">
        <v>-1.2999999999999999E-2</v>
      </c>
      <c r="D467" s="102">
        <v>-2E-3</v>
      </c>
      <c r="E467" s="102">
        <v>1.4999999999999999E-2</v>
      </c>
      <c r="F467" s="102">
        <v>5.0000000000000001E-3</v>
      </c>
      <c r="G467" s="102">
        <f t="shared" si="52"/>
        <v>4.4999999999999998E-2</v>
      </c>
      <c r="H467" s="102">
        <f t="shared" si="53"/>
        <v>1.4999999999999999E-2</v>
      </c>
      <c r="I467" s="119" t="s">
        <v>127</v>
      </c>
    </row>
    <row r="468" spans="2:9" x14ac:dyDescent="0.2">
      <c r="B468" s="19">
        <v>44650</v>
      </c>
      <c r="C468" s="102">
        <v>-1.6E-2</v>
      </c>
      <c r="D468" s="102">
        <v>3.2000000000000001E-2</v>
      </c>
      <c r="E468" s="102">
        <v>8.0000000000000002E-3</v>
      </c>
      <c r="F468" s="102">
        <v>8.0000000000000002E-3</v>
      </c>
      <c r="G468" s="102">
        <f t="shared" si="52"/>
        <v>2.4E-2</v>
      </c>
      <c r="H468" s="102">
        <f t="shared" si="53"/>
        <v>2.4E-2</v>
      </c>
      <c r="I468" s="119" t="s">
        <v>128</v>
      </c>
    </row>
    <row r="469" spans="2:9" x14ac:dyDescent="0.2">
      <c r="B469" s="19">
        <v>44650</v>
      </c>
      <c r="C469" s="102">
        <v>-1.2999999999999999E-2</v>
      </c>
      <c r="D469" s="102">
        <v>1.2E-2</v>
      </c>
      <c r="E469" s="102">
        <v>1.2E-2</v>
      </c>
      <c r="F469" s="102">
        <v>1.7000000000000001E-2</v>
      </c>
      <c r="G469" s="102">
        <f t="shared" si="52"/>
        <v>3.6000000000000004E-2</v>
      </c>
      <c r="H469" s="102">
        <f t="shared" si="53"/>
        <v>5.1000000000000004E-2</v>
      </c>
      <c r="I469" s="119" t="s">
        <v>202</v>
      </c>
    </row>
    <row r="470" spans="2:9" x14ac:dyDescent="0.2">
      <c r="B470" s="19"/>
      <c r="C470" s="102"/>
      <c r="D470" s="102"/>
      <c r="E470" s="102"/>
      <c r="F470" s="102"/>
      <c r="G470" s="102"/>
      <c r="H470" s="102"/>
      <c r="I470" s="119"/>
    </row>
    <row r="471" spans="2:9" x14ac:dyDescent="0.2">
      <c r="B471" s="19">
        <v>44650</v>
      </c>
      <c r="C471" s="102">
        <v>-1.4E-2</v>
      </c>
      <c r="D471" s="102">
        <v>5.0000000000000001E-3</v>
      </c>
      <c r="E471" s="102">
        <v>1.7000000000000001E-2</v>
      </c>
      <c r="F471" s="102">
        <v>6.0000000000000001E-3</v>
      </c>
      <c r="G471" s="102">
        <f t="shared" si="52"/>
        <v>5.1000000000000004E-2</v>
      </c>
      <c r="H471" s="102">
        <f t="shared" si="53"/>
        <v>1.8000000000000002E-2</v>
      </c>
      <c r="I471" s="119" t="s">
        <v>554</v>
      </c>
    </row>
    <row r="472" spans="2:9" x14ac:dyDescent="0.2">
      <c r="B472" s="19">
        <v>44650</v>
      </c>
      <c r="C472" s="102">
        <v>-1.4E-2</v>
      </c>
      <c r="D472" s="102">
        <v>1E-3</v>
      </c>
      <c r="E472" s="102">
        <v>1.7000000000000001E-2</v>
      </c>
      <c r="F472" s="102">
        <v>6.0000000000000001E-3</v>
      </c>
      <c r="G472" s="102">
        <f t="shared" si="52"/>
        <v>5.1000000000000004E-2</v>
      </c>
      <c r="H472" s="102">
        <f t="shared" si="53"/>
        <v>1.8000000000000002E-2</v>
      </c>
      <c r="I472" s="119" t="s">
        <v>127</v>
      </c>
    </row>
    <row r="473" spans="2:9" x14ac:dyDescent="0.2">
      <c r="B473" s="19">
        <v>44650</v>
      </c>
      <c r="C473" s="102">
        <v>-1.2999999999999999E-2</v>
      </c>
      <c r="D473" s="102">
        <v>3.1E-2</v>
      </c>
      <c r="E473" s="102">
        <v>6.0000000000000001E-3</v>
      </c>
      <c r="F473" s="102">
        <v>1.0999999999999999E-2</v>
      </c>
      <c r="G473" s="102">
        <f t="shared" si="52"/>
        <v>1.8000000000000002E-2</v>
      </c>
      <c r="H473" s="102">
        <f t="shared" si="53"/>
        <v>3.3000000000000002E-2</v>
      </c>
      <c r="I473" s="119" t="s">
        <v>128</v>
      </c>
    </row>
    <row r="474" spans="2:9" x14ac:dyDescent="0.2">
      <c r="B474" s="19">
        <v>44650</v>
      </c>
      <c r="C474" s="102">
        <v>-1.4E-2</v>
      </c>
      <c r="D474" s="102">
        <v>1.2E-2</v>
      </c>
      <c r="E474" s="102">
        <v>1.2E-2</v>
      </c>
      <c r="F474" s="102">
        <v>1.6E-2</v>
      </c>
      <c r="G474" s="102">
        <f t="shared" si="52"/>
        <v>3.6000000000000004E-2</v>
      </c>
      <c r="H474" s="102">
        <f t="shared" si="53"/>
        <v>4.8000000000000001E-2</v>
      </c>
      <c r="I474" s="119" t="s">
        <v>552</v>
      </c>
    </row>
    <row r="475" spans="2:9" x14ac:dyDescent="0.2">
      <c r="B475" s="19"/>
      <c r="C475" s="102"/>
      <c r="D475" s="102"/>
      <c r="E475" s="102"/>
      <c r="F475" s="102"/>
      <c r="G475" s="102"/>
      <c r="H475" s="102"/>
      <c r="I475" s="119"/>
    </row>
    <row r="476" spans="2:9" x14ac:dyDescent="0.2">
      <c r="B476" s="19">
        <v>44650</v>
      </c>
      <c r="C476" s="102">
        <v>-1.2E-2</v>
      </c>
      <c r="D476" s="102">
        <v>7.0000000000000001E-3</v>
      </c>
      <c r="E476" s="102">
        <v>0.02</v>
      </c>
      <c r="F476" s="102">
        <v>5.0000000000000001E-3</v>
      </c>
      <c r="G476" s="102">
        <f t="shared" si="52"/>
        <v>0.06</v>
      </c>
      <c r="H476" s="102">
        <f t="shared" si="53"/>
        <v>1.4999999999999999E-2</v>
      </c>
      <c r="I476" s="119" t="s">
        <v>554</v>
      </c>
    </row>
    <row r="477" spans="2:9" x14ac:dyDescent="0.2">
      <c r="B477" s="19">
        <v>44650</v>
      </c>
      <c r="C477" s="102">
        <v>-1.0999999999999999E-2</v>
      </c>
      <c r="D477" s="102">
        <v>1E-3</v>
      </c>
      <c r="E477" s="102">
        <v>7.0000000000000001E-3</v>
      </c>
      <c r="F477" s="102">
        <v>4.0000000000000001E-3</v>
      </c>
      <c r="G477" s="102">
        <f t="shared" si="52"/>
        <v>2.1000000000000001E-2</v>
      </c>
      <c r="H477" s="102">
        <f t="shared" si="53"/>
        <v>1.2E-2</v>
      </c>
      <c r="I477" s="119" t="s">
        <v>127</v>
      </c>
    </row>
    <row r="478" spans="2:9" x14ac:dyDescent="0.2">
      <c r="B478" s="19">
        <v>44650</v>
      </c>
      <c r="C478" s="102">
        <v>-6.0000000000000001E-3</v>
      </c>
      <c r="D478" s="102">
        <v>3.2000000000000001E-2</v>
      </c>
      <c r="E478" s="102">
        <v>1.4E-2</v>
      </c>
      <c r="F478" s="102">
        <v>0.01</v>
      </c>
      <c r="G478" s="102">
        <f t="shared" si="52"/>
        <v>4.2000000000000003E-2</v>
      </c>
      <c r="H478" s="102">
        <f t="shared" si="53"/>
        <v>0.03</v>
      </c>
      <c r="I478" s="119" t="s">
        <v>128</v>
      </c>
    </row>
    <row r="479" spans="2:9" x14ac:dyDescent="0.2">
      <c r="B479" s="19">
        <v>44650</v>
      </c>
      <c r="C479" s="102">
        <v>-0.01</v>
      </c>
      <c r="D479" s="102">
        <v>1.2999999999999999E-2</v>
      </c>
      <c r="E479" s="102">
        <v>1.2999999999999999E-2</v>
      </c>
      <c r="F479" s="102">
        <v>1.6E-2</v>
      </c>
      <c r="G479" s="102">
        <f t="shared" si="52"/>
        <v>3.9E-2</v>
      </c>
      <c r="H479" s="102">
        <f t="shared" si="53"/>
        <v>4.8000000000000001E-2</v>
      </c>
      <c r="I479" s="119" t="s">
        <v>202</v>
      </c>
    </row>
    <row r="480" spans="2:9" x14ac:dyDescent="0.2">
      <c r="B480" s="19"/>
      <c r="C480" s="102"/>
      <c r="D480" s="102"/>
      <c r="E480" s="102"/>
      <c r="F480" s="102"/>
      <c r="G480" s="102"/>
      <c r="H480" s="102"/>
      <c r="I480" s="119"/>
    </row>
    <row r="481" spans="2:9" x14ac:dyDescent="0.2">
      <c r="B481" s="19">
        <v>44650</v>
      </c>
      <c r="C481" s="102">
        <v>-1.6E-2</v>
      </c>
      <c r="D481" s="102">
        <v>1.0999999999999999E-2</v>
      </c>
      <c r="E481" s="102">
        <v>3.0000000000000001E-3</v>
      </c>
      <c r="F481" s="102">
        <v>1.2999999999999999E-2</v>
      </c>
      <c r="G481" s="102">
        <f t="shared" si="52"/>
        <v>9.0000000000000011E-3</v>
      </c>
      <c r="H481" s="102">
        <f t="shared" si="53"/>
        <v>3.9E-2</v>
      </c>
      <c r="I481" s="119" t="s">
        <v>551</v>
      </c>
    </row>
    <row r="482" spans="2:9" x14ac:dyDescent="0.2">
      <c r="B482" s="19">
        <v>44650</v>
      </c>
      <c r="C482" s="102">
        <v>-1.0999999999999999E-2</v>
      </c>
      <c r="D482" s="102">
        <v>-3.0000000000000001E-3</v>
      </c>
      <c r="E482" s="102">
        <v>0.01</v>
      </c>
      <c r="F482" s="102">
        <v>4.0000000000000001E-3</v>
      </c>
      <c r="G482" s="102">
        <f t="shared" si="52"/>
        <v>0.03</v>
      </c>
      <c r="H482" s="102">
        <f t="shared" si="53"/>
        <v>1.2E-2</v>
      </c>
      <c r="I482" s="119" t="s">
        <v>127</v>
      </c>
    </row>
    <row r="483" spans="2:9" x14ac:dyDescent="0.2">
      <c r="B483" s="19">
        <v>44650</v>
      </c>
      <c r="C483" s="102">
        <v>-0.01</v>
      </c>
      <c r="D483" s="102">
        <v>1.7000000000000001E-2</v>
      </c>
      <c r="E483" s="102">
        <v>2.1999999999999999E-2</v>
      </c>
      <c r="F483" s="102">
        <v>5.0000000000000001E-3</v>
      </c>
      <c r="G483" s="102">
        <f t="shared" si="52"/>
        <v>6.6000000000000003E-2</v>
      </c>
      <c r="H483" s="102">
        <f t="shared" si="53"/>
        <v>1.4999999999999999E-2</v>
      </c>
      <c r="I483" s="119" t="s">
        <v>128</v>
      </c>
    </row>
    <row r="484" spans="2:9" x14ac:dyDescent="0.2">
      <c r="B484" s="19">
        <v>44650</v>
      </c>
      <c r="C484" s="102">
        <v>-1.2999999999999999E-2</v>
      </c>
      <c r="D484" s="102">
        <v>8.0000000000000002E-3</v>
      </c>
      <c r="E484" s="102">
        <v>1.2E-2</v>
      </c>
      <c r="F484" s="102">
        <v>1E-3</v>
      </c>
      <c r="G484" s="102">
        <f t="shared" si="52"/>
        <v>3.6000000000000004E-2</v>
      </c>
      <c r="H484" s="102">
        <f t="shared" si="53"/>
        <v>3.0000000000000001E-3</v>
      </c>
      <c r="I484" s="119" t="s">
        <v>202</v>
      </c>
    </row>
    <row r="485" spans="2:9" x14ac:dyDescent="0.2">
      <c r="B485" s="19"/>
      <c r="C485" s="102"/>
      <c r="D485" s="102"/>
      <c r="E485" s="102"/>
      <c r="F485" s="102"/>
      <c r="G485" s="102"/>
      <c r="H485" s="102"/>
      <c r="I485" s="119"/>
    </row>
    <row r="486" spans="2:9" x14ac:dyDescent="0.2">
      <c r="B486" s="19">
        <v>44650</v>
      </c>
      <c r="C486" s="102">
        <v>-1.7999999999999999E-2</v>
      </c>
      <c r="D486" s="102">
        <v>8.0000000000000002E-3</v>
      </c>
      <c r="E486" s="102">
        <v>8.9999999999999993E-3</v>
      </c>
      <c r="F486" s="102">
        <v>1.6E-2</v>
      </c>
      <c r="G486" s="102">
        <f t="shared" ref="G486:G516" si="54">E486*3</f>
        <v>2.6999999999999996E-2</v>
      </c>
      <c r="H486" s="102">
        <f t="shared" ref="H486:H516" si="55">F486*3</f>
        <v>4.8000000000000001E-2</v>
      </c>
      <c r="I486" s="119" t="s">
        <v>551</v>
      </c>
    </row>
    <row r="487" spans="2:9" x14ac:dyDescent="0.2">
      <c r="B487" s="19">
        <v>44650</v>
      </c>
      <c r="C487" s="102">
        <v>-0.01</v>
      </c>
      <c r="D487" s="102">
        <v>-6.0000000000000001E-3</v>
      </c>
      <c r="E487" s="102">
        <v>0.01</v>
      </c>
      <c r="F487" s="102">
        <v>2E-3</v>
      </c>
      <c r="G487" s="102">
        <f t="shared" si="54"/>
        <v>0.03</v>
      </c>
      <c r="H487" s="102">
        <f t="shared" si="55"/>
        <v>6.0000000000000001E-3</v>
      </c>
      <c r="I487" s="119" t="s">
        <v>127</v>
      </c>
    </row>
    <row r="488" spans="2:9" x14ac:dyDescent="0.2">
      <c r="B488" s="19">
        <v>44650</v>
      </c>
      <c r="C488" s="102">
        <v>-8.9999999999999993E-3</v>
      </c>
      <c r="D488" s="102">
        <v>0.02</v>
      </c>
      <c r="E488" s="102">
        <v>2.4E-2</v>
      </c>
      <c r="F488" s="102">
        <v>7.0000000000000001E-3</v>
      </c>
      <c r="G488" s="102">
        <f t="shared" si="54"/>
        <v>7.2000000000000008E-2</v>
      </c>
      <c r="H488" s="102">
        <f t="shared" si="55"/>
        <v>2.1000000000000001E-2</v>
      </c>
      <c r="I488" s="119" t="s">
        <v>128</v>
      </c>
    </row>
    <row r="489" spans="2:9" x14ac:dyDescent="0.2">
      <c r="B489" s="19">
        <v>44650</v>
      </c>
      <c r="C489" s="102">
        <v>-1.2E-2</v>
      </c>
      <c r="D489" s="102">
        <v>8.0000000000000002E-3</v>
      </c>
      <c r="E489" s="102">
        <v>1.4E-2</v>
      </c>
      <c r="F489" s="102">
        <v>1.4E-2</v>
      </c>
      <c r="G489" s="102">
        <f t="shared" si="54"/>
        <v>4.2000000000000003E-2</v>
      </c>
      <c r="H489" s="102">
        <f t="shared" si="55"/>
        <v>4.2000000000000003E-2</v>
      </c>
      <c r="I489" s="119" t="s">
        <v>202</v>
      </c>
    </row>
    <row r="490" spans="2:9" x14ac:dyDescent="0.2">
      <c r="B490" s="19"/>
      <c r="C490" s="102"/>
      <c r="D490" s="102"/>
      <c r="E490" s="102"/>
      <c r="F490" s="102"/>
      <c r="G490" s="102"/>
      <c r="H490" s="102"/>
      <c r="I490" s="119"/>
    </row>
    <row r="491" spans="2:9" x14ac:dyDescent="0.2">
      <c r="B491" s="19">
        <v>44650</v>
      </c>
      <c r="C491" s="102">
        <v>-2.9000000000000001E-2</v>
      </c>
      <c r="D491" s="102">
        <v>8.9999999999999993E-3</v>
      </c>
      <c r="E491" s="102">
        <v>0.01</v>
      </c>
      <c r="F491" s="102">
        <v>2.3E-2</v>
      </c>
      <c r="G491" s="102">
        <f t="shared" si="54"/>
        <v>0.03</v>
      </c>
      <c r="H491" s="102">
        <f t="shared" si="55"/>
        <v>6.9000000000000006E-2</v>
      </c>
      <c r="I491" s="119" t="s">
        <v>555</v>
      </c>
    </row>
    <row r="492" spans="2:9" x14ac:dyDescent="0.2">
      <c r="B492" s="19">
        <v>44650</v>
      </c>
      <c r="C492" s="102">
        <v>-2.3E-2</v>
      </c>
      <c r="D492" s="102">
        <v>-8.0000000000000002E-3</v>
      </c>
      <c r="E492" s="102">
        <v>0.01</v>
      </c>
      <c r="F492" s="102">
        <v>1.9E-2</v>
      </c>
      <c r="G492" s="102">
        <f t="shared" si="54"/>
        <v>0.03</v>
      </c>
      <c r="H492" s="102">
        <f t="shared" si="55"/>
        <v>5.6999999999999995E-2</v>
      </c>
      <c r="I492" s="119"/>
    </row>
    <row r="493" spans="2:9" x14ac:dyDescent="0.2">
      <c r="B493" s="19">
        <v>44650</v>
      </c>
      <c r="C493" s="102">
        <v>-2.1000000000000001E-2</v>
      </c>
      <c r="D493" s="102">
        <v>3.0000000000000001E-3</v>
      </c>
      <c r="E493" s="102">
        <v>8.9999999999999993E-3</v>
      </c>
      <c r="F493" s="102">
        <v>1.9E-2</v>
      </c>
      <c r="G493" s="102">
        <f t="shared" si="54"/>
        <v>2.6999999999999996E-2</v>
      </c>
      <c r="H493" s="102">
        <f t="shared" si="55"/>
        <v>5.6999999999999995E-2</v>
      </c>
      <c r="I493" s="119"/>
    </row>
    <row r="494" spans="2:9" x14ac:dyDescent="0.2">
      <c r="B494" s="19">
        <v>44650</v>
      </c>
      <c r="C494" s="102">
        <v>-2.4E-2</v>
      </c>
      <c r="D494" s="102">
        <v>1E-3</v>
      </c>
      <c r="E494" s="102">
        <v>8.9999999999999993E-3</v>
      </c>
      <c r="F494" s="102">
        <v>0.02</v>
      </c>
      <c r="G494" s="102">
        <f t="shared" si="54"/>
        <v>2.6999999999999996E-2</v>
      </c>
      <c r="H494" s="102">
        <f t="shared" si="55"/>
        <v>0.06</v>
      </c>
      <c r="I494" s="119"/>
    </row>
    <row r="495" spans="2:9" x14ac:dyDescent="0.2">
      <c r="B495" s="19"/>
      <c r="C495" s="102"/>
      <c r="D495" s="102"/>
      <c r="E495" s="102"/>
      <c r="F495" s="102"/>
      <c r="G495" s="102">
        <f t="shared" si="54"/>
        <v>0</v>
      </c>
      <c r="H495" s="102">
        <f t="shared" si="55"/>
        <v>0</v>
      </c>
      <c r="I495" s="119"/>
    </row>
    <row r="496" spans="2:9" x14ac:dyDescent="0.2">
      <c r="B496" s="19">
        <v>44650</v>
      </c>
      <c r="C496" s="102">
        <v>-2.1999999999999999E-2</v>
      </c>
      <c r="D496" s="102">
        <v>8.0000000000000002E-3</v>
      </c>
      <c r="E496" s="102">
        <v>8.9999999999999993E-3</v>
      </c>
      <c r="F496" s="102">
        <v>2.3E-2</v>
      </c>
      <c r="G496" s="102">
        <f t="shared" si="54"/>
        <v>2.6999999999999996E-2</v>
      </c>
      <c r="H496" s="102">
        <f t="shared" si="55"/>
        <v>6.9000000000000006E-2</v>
      </c>
      <c r="I496" s="119" t="s">
        <v>555</v>
      </c>
    </row>
    <row r="497" spans="2:9" x14ac:dyDescent="0.2">
      <c r="B497" s="19">
        <v>44650</v>
      </c>
      <c r="C497" s="102">
        <v>-2.9000000000000001E-2</v>
      </c>
      <c r="D497" s="102">
        <v>-7.0000000000000001E-3</v>
      </c>
      <c r="E497" s="102">
        <v>8.9999999999999993E-3</v>
      </c>
      <c r="F497" s="102">
        <v>1.9E-2</v>
      </c>
      <c r="G497" s="102">
        <f t="shared" si="54"/>
        <v>2.6999999999999996E-2</v>
      </c>
      <c r="H497" s="102">
        <f t="shared" si="55"/>
        <v>5.6999999999999995E-2</v>
      </c>
      <c r="I497" s="119"/>
    </row>
    <row r="498" spans="2:9" x14ac:dyDescent="0.2">
      <c r="B498" s="19">
        <v>44650</v>
      </c>
      <c r="C498" s="102">
        <v>-1.6E-2</v>
      </c>
      <c r="D498" s="102">
        <v>8.9999999999999993E-3</v>
      </c>
      <c r="E498" s="102">
        <v>1.0999999999999999E-2</v>
      </c>
      <c r="F498" s="102">
        <v>1.4999999999999999E-2</v>
      </c>
      <c r="G498" s="102">
        <f t="shared" si="54"/>
        <v>3.3000000000000002E-2</v>
      </c>
      <c r="H498" s="102">
        <f t="shared" si="55"/>
        <v>4.4999999999999998E-2</v>
      </c>
      <c r="I498" s="119"/>
    </row>
    <row r="499" spans="2:9" x14ac:dyDescent="0.2">
      <c r="B499" s="19">
        <v>44650</v>
      </c>
      <c r="C499" s="102">
        <v>-2.1999999999999999E-2</v>
      </c>
      <c r="D499" s="102">
        <v>3.0000000000000001E-3</v>
      </c>
      <c r="E499" s="102">
        <v>1.0999999999999999E-2</v>
      </c>
      <c r="F499" s="102">
        <v>1.9E-2</v>
      </c>
      <c r="G499" s="102">
        <f t="shared" si="54"/>
        <v>3.3000000000000002E-2</v>
      </c>
      <c r="H499" s="102">
        <f t="shared" si="55"/>
        <v>5.6999999999999995E-2</v>
      </c>
      <c r="I499" s="119"/>
    </row>
    <row r="500" spans="2:9" x14ac:dyDescent="0.2">
      <c r="B500" s="19"/>
      <c r="C500" s="102"/>
      <c r="D500" s="102"/>
      <c r="E500" s="102"/>
      <c r="F500" s="102"/>
      <c r="G500" s="102">
        <f t="shared" si="54"/>
        <v>0</v>
      </c>
      <c r="H500" s="102">
        <f t="shared" si="55"/>
        <v>0</v>
      </c>
      <c r="I500" s="119"/>
    </row>
    <row r="501" spans="2:9" x14ac:dyDescent="0.2">
      <c r="B501" s="19">
        <v>44651</v>
      </c>
      <c r="C501" s="102">
        <v>3.2000000000000001E-2</v>
      </c>
      <c r="D501" s="102">
        <v>2.1000000000000001E-2</v>
      </c>
      <c r="E501" s="102">
        <v>5.0000000000000001E-3</v>
      </c>
      <c r="F501" s="102">
        <v>6.0000000000000001E-3</v>
      </c>
      <c r="G501" s="102">
        <f t="shared" si="54"/>
        <v>1.4999999999999999E-2</v>
      </c>
      <c r="H501" s="102">
        <f t="shared" si="55"/>
        <v>1.8000000000000002E-2</v>
      </c>
      <c r="I501" s="119" t="s">
        <v>556</v>
      </c>
    </row>
    <row r="502" spans="2:9" x14ac:dyDescent="0.2">
      <c r="B502" s="19">
        <v>44651</v>
      </c>
      <c r="C502" s="102">
        <v>3.5999999999999997E-2</v>
      </c>
      <c r="D502" s="102">
        <v>6.4000000000000001E-2</v>
      </c>
      <c r="E502" s="102">
        <v>5.0000000000000001E-3</v>
      </c>
      <c r="F502" s="102">
        <v>3.2000000000000001E-2</v>
      </c>
      <c r="G502" s="102">
        <f t="shared" si="54"/>
        <v>1.4999999999999999E-2</v>
      </c>
      <c r="H502" s="102">
        <f t="shared" si="55"/>
        <v>9.6000000000000002E-2</v>
      </c>
      <c r="I502" s="119"/>
    </row>
    <row r="503" spans="2:9" x14ac:dyDescent="0.2">
      <c r="B503" s="19">
        <v>44651</v>
      </c>
      <c r="C503" s="102">
        <v>-6.0999999999999999E-2</v>
      </c>
      <c r="D503" s="102">
        <v>4.2000000000000003E-2</v>
      </c>
      <c r="E503" s="102">
        <v>0.183</v>
      </c>
      <c r="F503" s="102">
        <v>1.4999999999999999E-2</v>
      </c>
      <c r="G503" s="102">
        <f t="shared" si="54"/>
        <v>0.54899999999999993</v>
      </c>
      <c r="H503" s="102">
        <f t="shared" si="55"/>
        <v>4.4999999999999998E-2</v>
      </c>
      <c r="I503" s="119"/>
    </row>
    <row r="504" spans="2:9" x14ac:dyDescent="0.2">
      <c r="B504" s="19">
        <v>44651</v>
      </c>
      <c r="C504" s="102">
        <v>-2E-3</v>
      </c>
      <c r="D504" s="102">
        <v>4.2000000000000003E-2</v>
      </c>
      <c r="E504" s="102">
        <v>0.11</v>
      </c>
      <c r="F504" s="102">
        <v>2.5999999999999999E-2</v>
      </c>
      <c r="G504" s="102">
        <f t="shared" si="54"/>
        <v>0.33</v>
      </c>
      <c r="H504" s="102">
        <f t="shared" si="55"/>
        <v>7.8E-2</v>
      </c>
      <c r="I504" s="119"/>
    </row>
    <row r="505" spans="2:9" x14ac:dyDescent="0.2">
      <c r="B505" s="19"/>
      <c r="C505" s="102"/>
      <c r="D505" s="102"/>
      <c r="E505" s="102"/>
      <c r="F505" s="102"/>
      <c r="G505" s="102">
        <f t="shared" si="54"/>
        <v>0</v>
      </c>
      <c r="H505" s="102">
        <f t="shared" si="55"/>
        <v>0</v>
      </c>
      <c r="I505" s="119"/>
    </row>
    <row r="506" spans="2:9" x14ac:dyDescent="0.2">
      <c r="B506" s="19">
        <v>44651</v>
      </c>
      <c r="C506" s="102">
        <v>2.8000000000000001E-2</v>
      </c>
      <c r="D506" s="102">
        <v>1.7999999999999999E-2</v>
      </c>
      <c r="E506" s="102">
        <v>2E-3</v>
      </c>
      <c r="F506" s="102">
        <v>2E-3</v>
      </c>
      <c r="G506" s="102">
        <f t="shared" si="54"/>
        <v>6.0000000000000001E-3</v>
      </c>
      <c r="H506" s="102">
        <f t="shared" si="55"/>
        <v>6.0000000000000001E-3</v>
      </c>
      <c r="I506" s="119" t="s">
        <v>557</v>
      </c>
    </row>
    <row r="507" spans="2:9" x14ac:dyDescent="0.2">
      <c r="B507" s="19">
        <v>44651</v>
      </c>
      <c r="C507" s="102">
        <v>2.8000000000000001E-2</v>
      </c>
      <c r="D507" s="102">
        <v>0.02</v>
      </c>
      <c r="E507" s="102">
        <v>1.4E-2</v>
      </c>
      <c r="F507" s="102">
        <v>2.3E-2</v>
      </c>
      <c r="G507" s="102">
        <f t="shared" si="54"/>
        <v>4.2000000000000003E-2</v>
      </c>
      <c r="H507" s="102">
        <f t="shared" si="55"/>
        <v>6.9000000000000006E-2</v>
      </c>
      <c r="I507" s="119"/>
    </row>
    <row r="508" spans="2:9" x14ac:dyDescent="0.2">
      <c r="B508" s="19">
        <v>44651</v>
      </c>
      <c r="C508" s="102">
        <v>1.6E-2</v>
      </c>
      <c r="D508" s="102">
        <v>1.4999999999999999E-2</v>
      </c>
      <c r="E508" s="102">
        <v>1.9E-2</v>
      </c>
      <c r="F508" s="102">
        <v>1.2E-2</v>
      </c>
      <c r="G508" s="102">
        <f t="shared" si="54"/>
        <v>5.6999999999999995E-2</v>
      </c>
      <c r="H508" s="102">
        <f t="shared" si="55"/>
        <v>3.6000000000000004E-2</v>
      </c>
      <c r="I508" s="119"/>
    </row>
    <row r="509" spans="2:9" x14ac:dyDescent="0.2">
      <c r="B509" s="19">
        <v>44651</v>
      </c>
      <c r="C509" s="102">
        <v>2.4E-2</v>
      </c>
      <c r="D509" s="102">
        <v>1.7999999999999999E-2</v>
      </c>
      <c r="E509" s="102">
        <v>1.4999999999999999E-2</v>
      </c>
      <c r="F509" s="102">
        <v>1.4E-2</v>
      </c>
      <c r="G509" s="102">
        <f t="shared" si="54"/>
        <v>4.4999999999999998E-2</v>
      </c>
      <c r="H509" s="102">
        <f t="shared" si="55"/>
        <v>4.2000000000000003E-2</v>
      </c>
      <c r="I509" s="119"/>
    </row>
    <row r="510" spans="2:9" x14ac:dyDescent="0.2">
      <c r="B510" s="19"/>
      <c r="C510" s="102"/>
      <c r="D510" s="102"/>
      <c r="E510" s="102"/>
      <c r="F510" s="102"/>
      <c r="G510" s="102">
        <f t="shared" si="54"/>
        <v>0</v>
      </c>
      <c r="H510" s="102">
        <f t="shared" si="55"/>
        <v>0</v>
      </c>
      <c r="I510" s="119"/>
    </row>
    <row r="511" spans="2:9" x14ac:dyDescent="0.2">
      <c r="B511" s="19">
        <v>44651</v>
      </c>
      <c r="C511" s="102">
        <v>2.8000000000000001E-2</v>
      </c>
      <c r="D511" s="102">
        <v>2.5000000000000001E-2</v>
      </c>
      <c r="E511" s="102">
        <v>6.0000000000000001E-3</v>
      </c>
      <c r="F511" s="102">
        <v>0.01</v>
      </c>
      <c r="G511" s="102">
        <f t="shared" si="54"/>
        <v>1.8000000000000002E-2</v>
      </c>
      <c r="H511" s="102">
        <f t="shared" si="55"/>
        <v>0.03</v>
      </c>
      <c r="I511" s="119"/>
    </row>
    <row r="512" spans="2:9" x14ac:dyDescent="0.2">
      <c r="B512" s="19">
        <v>44651</v>
      </c>
      <c r="C512" s="102">
        <v>-8.0000000000000002E-3</v>
      </c>
      <c r="D512" s="102">
        <v>3.3000000000000002E-2</v>
      </c>
      <c r="E512" s="102">
        <v>7.2999999999999995E-2</v>
      </c>
      <c r="F512" s="102">
        <v>3.2000000000000001E-2</v>
      </c>
      <c r="G512" s="102">
        <f t="shared" si="54"/>
        <v>0.21899999999999997</v>
      </c>
      <c r="H512" s="102">
        <f t="shared" si="55"/>
        <v>9.6000000000000002E-2</v>
      </c>
      <c r="I512" s="119"/>
    </row>
    <row r="513" spans="2:9" x14ac:dyDescent="0.2">
      <c r="B513" s="19">
        <v>44651</v>
      </c>
      <c r="C513" s="102">
        <v>-0.11600000000000001</v>
      </c>
      <c r="D513" s="102">
        <v>1.7000000000000001E-2</v>
      </c>
      <c r="E513" s="102">
        <v>0.28100000000000003</v>
      </c>
      <c r="F513" s="102">
        <v>1.9E-2</v>
      </c>
      <c r="G513" s="102">
        <f t="shared" si="54"/>
        <v>0.84300000000000008</v>
      </c>
      <c r="H513" s="102">
        <f t="shared" si="55"/>
        <v>5.6999999999999995E-2</v>
      </c>
      <c r="I513" s="119"/>
    </row>
    <row r="514" spans="2:9" x14ac:dyDescent="0.2">
      <c r="B514" s="19">
        <v>44651</v>
      </c>
      <c r="C514" s="102">
        <v>-3.2000000000000001E-2</v>
      </c>
      <c r="D514" s="102">
        <v>2.5000000000000001E-2</v>
      </c>
      <c r="E514" s="102">
        <v>0.16500000000000001</v>
      </c>
      <c r="F514" s="102">
        <v>2.1000000000000001E-2</v>
      </c>
      <c r="G514" s="102">
        <f t="shared" si="54"/>
        <v>0.495</v>
      </c>
      <c r="H514" s="102">
        <f t="shared" si="55"/>
        <v>6.3E-2</v>
      </c>
      <c r="I514" s="119"/>
    </row>
    <row r="515" spans="2:9" x14ac:dyDescent="0.2">
      <c r="B515" s="19"/>
      <c r="C515" s="102"/>
      <c r="D515" s="102"/>
      <c r="E515" s="102"/>
      <c r="F515" s="102"/>
      <c r="G515" s="102"/>
      <c r="H515" s="102"/>
      <c r="I515" s="119"/>
    </row>
    <row r="516" spans="2:9" x14ac:dyDescent="0.2">
      <c r="B516" s="19">
        <v>44651</v>
      </c>
      <c r="C516" s="102">
        <v>-4.9000000000000002E-2</v>
      </c>
      <c r="D516" s="102">
        <v>-7.0000000000000001E-3</v>
      </c>
      <c r="E516" s="102">
        <v>7.0000000000000001E-3</v>
      </c>
      <c r="F516" s="102">
        <v>6.0000000000000001E-3</v>
      </c>
      <c r="G516" s="102">
        <f t="shared" si="54"/>
        <v>2.1000000000000001E-2</v>
      </c>
      <c r="H516" s="102">
        <f t="shared" si="55"/>
        <v>1.8000000000000002E-2</v>
      </c>
      <c r="I516" s="119" t="s">
        <v>558</v>
      </c>
    </row>
    <row r="517" spans="2:9" x14ac:dyDescent="0.2">
      <c r="B517" s="19">
        <v>44651</v>
      </c>
      <c r="C517" s="102">
        <v>-8.8999999999999996E-2</v>
      </c>
      <c r="D517" s="102">
        <v>-6.0000000000000001E-3</v>
      </c>
      <c r="E517" s="102">
        <v>8.3000000000000004E-2</v>
      </c>
      <c r="F517" s="102">
        <v>7.0000000000000001E-3</v>
      </c>
      <c r="G517" s="102">
        <f t="shared" ref="G517:G549" si="56">E517*3</f>
        <v>0.249</v>
      </c>
      <c r="H517" s="102">
        <f t="shared" ref="H517:H549" si="57">F517*3</f>
        <v>2.1000000000000001E-2</v>
      </c>
      <c r="I517" s="119"/>
    </row>
    <row r="518" spans="2:9" x14ac:dyDescent="0.2">
      <c r="B518" s="19">
        <v>44651</v>
      </c>
      <c r="C518" s="102">
        <v>-4.5999999999999999E-2</v>
      </c>
      <c r="D518" s="102">
        <v>-6.4000000000000001E-2</v>
      </c>
      <c r="E518" s="102">
        <v>1.7000000000000001E-2</v>
      </c>
      <c r="F518" s="102">
        <v>6.4000000000000001E-2</v>
      </c>
      <c r="G518" s="102">
        <f t="shared" si="56"/>
        <v>5.1000000000000004E-2</v>
      </c>
      <c r="H518" s="102">
        <f t="shared" si="57"/>
        <v>0.192</v>
      </c>
      <c r="I518" s="119"/>
    </row>
    <row r="519" spans="2:9" x14ac:dyDescent="0.2">
      <c r="B519" s="19">
        <v>44651</v>
      </c>
      <c r="C519" s="102">
        <v>-6.2E-2</v>
      </c>
      <c r="D519" s="102">
        <v>-3.7999999999999999E-2</v>
      </c>
      <c r="E519" s="102">
        <v>5.0999999999999997E-2</v>
      </c>
      <c r="F519" s="102">
        <v>3.7999999999999999E-2</v>
      </c>
      <c r="G519" s="102">
        <f t="shared" si="56"/>
        <v>0.153</v>
      </c>
      <c r="H519" s="102">
        <f t="shared" si="57"/>
        <v>0.11399999999999999</v>
      </c>
      <c r="I519" s="119"/>
    </row>
    <row r="520" spans="2:9" x14ac:dyDescent="0.2">
      <c r="B520" s="19"/>
      <c r="C520" s="102"/>
      <c r="D520" s="102"/>
      <c r="E520" s="102"/>
      <c r="F520" s="102"/>
      <c r="G520" s="102"/>
      <c r="H520" s="102"/>
      <c r="I520" s="119"/>
    </row>
    <row r="521" spans="2:9" x14ac:dyDescent="0.2">
      <c r="B521" s="19">
        <v>44651</v>
      </c>
      <c r="C521" s="102">
        <v>-4.2999999999999997E-2</v>
      </c>
      <c r="D521" s="102">
        <v>-6.0000000000000001E-3</v>
      </c>
      <c r="E521" s="102">
        <v>8.0000000000000002E-3</v>
      </c>
      <c r="F521" s="102">
        <v>4.0000000000000001E-3</v>
      </c>
      <c r="G521" s="102">
        <f t="shared" si="56"/>
        <v>2.4E-2</v>
      </c>
      <c r="H521" s="102">
        <f t="shared" si="57"/>
        <v>1.2E-2</v>
      </c>
      <c r="I521" s="119" t="s">
        <v>559</v>
      </c>
    </row>
    <row r="522" spans="2:9" x14ac:dyDescent="0.2">
      <c r="B522" s="19">
        <v>44651</v>
      </c>
      <c r="C522" s="102">
        <v>-8.6999999999999994E-2</v>
      </c>
      <c r="D522" s="102">
        <v>-8.0000000000000002E-3</v>
      </c>
      <c r="E522" s="102">
        <v>8.3000000000000004E-2</v>
      </c>
      <c r="F522" s="102">
        <v>5.0000000000000001E-3</v>
      </c>
      <c r="G522" s="102">
        <f t="shared" si="56"/>
        <v>0.249</v>
      </c>
      <c r="H522" s="102">
        <f t="shared" si="57"/>
        <v>1.4999999999999999E-2</v>
      </c>
      <c r="I522" s="119" t="s">
        <v>560</v>
      </c>
    </row>
    <row r="523" spans="2:9" x14ac:dyDescent="0.2">
      <c r="B523" s="19">
        <v>44651</v>
      </c>
      <c r="C523" s="102">
        <v>-4.4999999999999998E-2</v>
      </c>
      <c r="D523" s="102">
        <v>2.9000000000000001E-2</v>
      </c>
      <c r="E523" s="102">
        <v>2.5000000000000001E-2</v>
      </c>
      <c r="F523" s="102">
        <v>6.3E-2</v>
      </c>
      <c r="G523" s="102">
        <f t="shared" si="56"/>
        <v>7.5000000000000011E-2</v>
      </c>
      <c r="H523" s="102">
        <f t="shared" si="57"/>
        <v>0.189</v>
      </c>
      <c r="I523" s="119" t="s">
        <v>128</v>
      </c>
    </row>
    <row r="524" spans="2:9" x14ac:dyDescent="0.2">
      <c r="B524" s="19">
        <v>44651</v>
      </c>
      <c r="C524" s="102">
        <v>-0.06</v>
      </c>
      <c r="D524" s="102">
        <v>5.0000000000000001E-3</v>
      </c>
      <c r="E524" s="102">
        <v>5.1999999999999998E-2</v>
      </c>
      <c r="F524" s="102">
        <v>3.7999999999999999E-2</v>
      </c>
      <c r="G524" s="102">
        <f t="shared" si="56"/>
        <v>0.156</v>
      </c>
      <c r="H524" s="102">
        <f t="shared" si="57"/>
        <v>0.11399999999999999</v>
      </c>
      <c r="I524" s="119" t="s">
        <v>202</v>
      </c>
    </row>
    <row r="525" spans="2:9" x14ac:dyDescent="0.2">
      <c r="B525" s="19"/>
      <c r="C525" s="102"/>
      <c r="D525" s="102"/>
      <c r="E525" s="102"/>
      <c r="F525" s="102"/>
      <c r="G525" s="102"/>
      <c r="H525" s="102"/>
      <c r="I525" s="119"/>
    </row>
    <row r="526" spans="2:9" x14ac:dyDescent="0.2">
      <c r="B526" s="19">
        <v>44651</v>
      </c>
      <c r="C526" s="102">
        <v>-4.3999999999999997E-2</v>
      </c>
      <c r="D526" s="102">
        <v>-6.0000000000000001E-3</v>
      </c>
      <c r="E526" s="102">
        <v>8.0000000000000002E-3</v>
      </c>
      <c r="F526" s="102">
        <v>3.0000000000000001E-3</v>
      </c>
      <c r="G526" s="102">
        <f t="shared" si="56"/>
        <v>2.4E-2</v>
      </c>
      <c r="H526" s="102">
        <f t="shared" si="57"/>
        <v>9.0000000000000011E-3</v>
      </c>
      <c r="I526" s="119" t="s">
        <v>559</v>
      </c>
    </row>
    <row r="527" spans="2:9" x14ac:dyDescent="0.2">
      <c r="B527" s="19">
        <v>44651</v>
      </c>
      <c r="C527" s="102">
        <v>-9.1999999999999998E-2</v>
      </c>
      <c r="D527" s="102">
        <v>-1.0999999999999999E-2</v>
      </c>
      <c r="E527" s="102">
        <v>8.8999999999999996E-2</v>
      </c>
      <c r="F527" s="102">
        <v>8.0000000000000002E-3</v>
      </c>
      <c r="G527" s="102">
        <f t="shared" si="56"/>
        <v>0.26700000000000002</v>
      </c>
      <c r="H527" s="102">
        <f t="shared" si="57"/>
        <v>2.4E-2</v>
      </c>
      <c r="I527" s="119" t="s">
        <v>560</v>
      </c>
    </row>
    <row r="528" spans="2:9" x14ac:dyDescent="0.2">
      <c r="B528" s="19">
        <v>44651</v>
      </c>
      <c r="C528" s="102">
        <v>-4.8000000000000001E-2</v>
      </c>
      <c r="D528" s="102">
        <v>3.2000000000000001E-2</v>
      </c>
      <c r="E528" s="102">
        <v>2.5999999999999999E-2</v>
      </c>
      <c r="F528" s="102">
        <v>6.4000000000000001E-2</v>
      </c>
      <c r="G528" s="102">
        <f t="shared" si="56"/>
        <v>7.8E-2</v>
      </c>
      <c r="H528" s="102">
        <f t="shared" si="57"/>
        <v>0.192</v>
      </c>
      <c r="I528" s="119" t="s">
        <v>561</v>
      </c>
    </row>
    <row r="529" spans="2:9" x14ac:dyDescent="0.2">
      <c r="B529" s="19">
        <v>44651</v>
      </c>
      <c r="C529" s="102">
        <v>-6.3E-2</v>
      </c>
      <c r="D529" s="102">
        <v>5.0000000000000001E-3</v>
      </c>
      <c r="E529" s="102">
        <v>5.6000000000000001E-2</v>
      </c>
      <c r="F529" s="102">
        <v>3.9E-2</v>
      </c>
      <c r="G529" s="102">
        <f t="shared" si="56"/>
        <v>0.16800000000000001</v>
      </c>
      <c r="H529" s="102">
        <f t="shared" si="57"/>
        <v>0.11699999999999999</v>
      </c>
      <c r="I529" s="119" t="s">
        <v>202</v>
      </c>
    </row>
    <row r="530" spans="2:9" x14ac:dyDescent="0.2">
      <c r="B530" s="19"/>
      <c r="C530" s="102"/>
      <c r="D530" s="102"/>
      <c r="E530" s="102"/>
      <c r="F530" s="102"/>
      <c r="G530" s="102"/>
      <c r="H530" s="102"/>
      <c r="I530" s="119"/>
    </row>
    <row r="531" spans="2:9" x14ac:dyDescent="0.2">
      <c r="B531" s="19">
        <v>44651</v>
      </c>
      <c r="C531" s="102">
        <v>-4.4999999999999998E-2</v>
      </c>
      <c r="D531" s="102">
        <v>8.0000000000000002E-3</v>
      </c>
      <c r="E531" s="102">
        <v>8.0000000000000002E-3</v>
      </c>
      <c r="F531" s="102">
        <v>0.01</v>
      </c>
      <c r="G531" s="102">
        <f t="shared" si="56"/>
        <v>2.4E-2</v>
      </c>
      <c r="H531" s="102">
        <f t="shared" si="57"/>
        <v>0.03</v>
      </c>
      <c r="I531" s="119" t="s">
        <v>559</v>
      </c>
    </row>
    <row r="532" spans="2:9" x14ac:dyDescent="0.2">
      <c r="B532" s="19">
        <v>44651</v>
      </c>
      <c r="C532" s="102">
        <v>-4.4999999999999998E-2</v>
      </c>
      <c r="D532" s="102">
        <v>-4.0000000000000001E-3</v>
      </c>
      <c r="E532" s="102">
        <v>7.0000000000000001E-3</v>
      </c>
      <c r="F532" s="102">
        <v>1.0999999999999999E-2</v>
      </c>
      <c r="G532" s="102">
        <f t="shared" si="56"/>
        <v>2.1000000000000001E-2</v>
      </c>
      <c r="H532" s="102">
        <f t="shared" si="57"/>
        <v>3.3000000000000002E-2</v>
      </c>
      <c r="I532" s="119" t="s">
        <v>562</v>
      </c>
    </row>
    <row r="533" spans="2:9" x14ac:dyDescent="0.2">
      <c r="B533" s="19">
        <v>44651</v>
      </c>
      <c r="C533" s="102">
        <v>-4.4999999999999998E-2</v>
      </c>
      <c r="D533" s="102">
        <v>-1.0999999999999999E-2</v>
      </c>
      <c r="E533" s="102">
        <v>5.0000000000000001E-3</v>
      </c>
      <c r="F533" s="102">
        <v>6.0000000000000001E-3</v>
      </c>
      <c r="G533" s="102">
        <f t="shared" si="56"/>
        <v>1.4999999999999999E-2</v>
      </c>
      <c r="H533" s="102">
        <f t="shared" si="57"/>
        <v>1.8000000000000002E-2</v>
      </c>
      <c r="I533" s="119" t="s">
        <v>128</v>
      </c>
    </row>
    <row r="534" spans="2:9" x14ac:dyDescent="0.2">
      <c r="B534" s="19">
        <v>44651</v>
      </c>
      <c r="C534" s="102">
        <v>-4.4999999999999998E-2</v>
      </c>
      <c r="D534" s="102">
        <v>-2E-3</v>
      </c>
      <c r="E534" s="102">
        <v>6.0000000000000001E-3</v>
      </c>
      <c r="F534" s="102">
        <v>1.2E-2</v>
      </c>
      <c r="G534" s="102">
        <f t="shared" si="56"/>
        <v>1.8000000000000002E-2</v>
      </c>
      <c r="H534" s="102">
        <f t="shared" si="57"/>
        <v>3.6000000000000004E-2</v>
      </c>
      <c r="I534" s="119" t="s">
        <v>202</v>
      </c>
    </row>
    <row r="535" spans="2:9" x14ac:dyDescent="0.2">
      <c r="B535" s="19"/>
      <c r="C535" s="102"/>
      <c r="D535" s="102"/>
      <c r="E535" s="102"/>
      <c r="F535" s="102"/>
      <c r="G535" s="102"/>
      <c r="H535" s="102"/>
      <c r="I535" s="119"/>
    </row>
    <row r="536" spans="2:9" x14ac:dyDescent="0.2">
      <c r="B536" s="19">
        <v>44651</v>
      </c>
      <c r="C536" s="102">
        <v>-4.8000000000000001E-2</v>
      </c>
      <c r="D536" s="102">
        <v>7.0000000000000001E-3</v>
      </c>
      <c r="E536" s="102">
        <v>1.0999999999999999E-2</v>
      </c>
      <c r="F536" s="102">
        <v>8.9999999999999993E-3</v>
      </c>
      <c r="G536" s="102">
        <f t="shared" si="56"/>
        <v>3.3000000000000002E-2</v>
      </c>
      <c r="H536" s="102">
        <f t="shared" si="57"/>
        <v>2.6999999999999996E-2</v>
      </c>
      <c r="I536" s="119" t="s">
        <v>559</v>
      </c>
    </row>
    <row r="537" spans="2:9" x14ac:dyDescent="0.2">
      <c r="B537" s="19">
        <v>44651</v>
      </c>
      <c r="C537" s="102">
        <v>-4.5999999999999999E-2</v>
      </c>
      <c r="D537" s="102">
        <v>-3.0000000000000001E-3</v>
      </c>
      <c r="E537" s="102">
        <v>6.0000000000000001E-3</v>
      </c>
      <c r="F537" s="102">
        <v>1.4E-2</v>
      </c>
      <c r="G537" s="102">
        <f t="shared" si="56"/>
        <v>1.8000000000000002E-2</v>
      </c>
      <c r="H537" s="102">
        <f t="shared" si="57"/>
        <v>4.2000000000000003E-2</v>
      </c>
      <c r="I537" s="119" t="s">
        <v>562</v>
      </c>
    </row>
    <row r="538" spans="2:9" x14ac:dyDescent="0.2">
      <c r="B538" s="19">
        <v>44651</v>
      </c>
      <c r="C538" s="102">
        <v>-4.8000000000000001E-2</v>
      </c>
      <c r="D538" s="102">
        <v>-0.01</v>
      </c>
      <c r="E538" s="102">
        <v>4.0000000000000001E-3</v>
      </c>
      <c r="F538" s="102">
        <v>7.0000000000000001E-3</v>
      </c>
      <c r="G538" s="102">
        <f t="shared" si="56"/>
        <v>1.2E-2</v>
      </c>
      <c r="H538" s="102">
        <f t="shared" si="57"/>
        <v>2.1000000000000001E-2</v>
      </c>
      <c r="I538" s="119" t="s">
        <v>561</v>
      </c>
    </row>
    <row r="539" spans="2:9" x14ac:dyDescent="0.2">
      <c r="B539" s="19">
        <v>44651</v>
      </c>
      <c r="C539" s="102">
        <v>-4.7E-2</v>
      </c>
      <c r="D539" s="102">
        <v>-2E-3</v>
      </c>
      <c r="E539" s="102">
        <v>6.0000000000000001E-3</v>
      </c>
      <c r="F539" s="102">
        <v>1.2E-2</v>
      </c>
      <c r="G539" s="102">
        <f t="shared" si="56"/>
        <v>1.8000000000000002E-2</v>
      </c>
      <c r="H539" s="102">
        <f t="shared" ref="H539" si="58">F539*3</f>
        <v>3.6000000000000004E-2</v>
      </c>
      <c r="I539" s="119" t="s">
        <v>202</v>
      </c>
    </row>
    <row r="540" spans="2:9" x14ac:dyDescent="0.2">
      <c r="B540" s="19"/>
      <c r="C540" s="102"/>
      <c r="D540" s="102"/>
      <c r="E540" s="102"/>
      <c r="F540" s="102"/>
      <c r="G540" s="102"/>
      <c r="H540" s="102"/>
      <c r="I540" s="119"/>
    </row>
    <row r="541" spans="2:9" x14ac:dyDescent="0.2">
      <c r="B541" s="19">
        <v>44651</v>
      </c>
      <c r="C541" s="102">
        <v>-4.5999999999999999E-2</v>
      </c>
      <c r="D541" s="102">
        <v>8.0000000000000002E-3</v>
      </c>
      <c r="E541" s="102">
        <v>8.0000000000000002E-3</v>
      </c>
      <c r="F541" s="102">
        <v>0.01</v>
      </c>
      <c r="G541" s="102">
        <f t="shared" si="56"/>
        <v>2.4E-2</v>
      </c>
      <c r="H541" s="102">
        <f t="shared" si="57"/>
        <v>0.03</v>
      </c>
      <c r="I541" s="119" t="s">
        <v>559</v>
      </c>
    </row>
    <row r="542" spans="2:9" x14ac:dyDescent="0.2">
      <c r="B542" s="19">
        <v>44651</v>
      </c>
      <c r="C542" s="102">
        <v>-4.8000000000000001E-2</v>
      </c>
      <c r="D542" s="102">
        <v>-5.0000000000000001E-3</v>
      </c>
      <c r="E542" s="102">
        <v>0.01</v>
      </c>
      <c r="F542" s="102">
        <v>1.0999999999999999E-2</v>
      </c>
      <c r="G542" s="102">
        <f t="shared" si="56"/>
        <v>0.03</v>
      </c>
      <c r="H542" s="102">
        <f t="shared" si="57"/>
        <v>3.3000000000000002E-2</v>
      </c>
      <c r="I542" s="119" t="s">
        <v>562</v>
      </c>
    </row>
    <row r="543" spans="2:9" x14ac:dyDescent="0.2">
      <c r="B543" s="19">
        <v>44651</v>
      </c>
      <c r="C543" s="102">
        <v>-4.4999999999999998E-2</v>
      </c>
      <c r="D543" s="102">
        <v>-1.4E-2</v>
      </c>
      <c r="E543" s="102">
        <v>5.0000000000000001E-3</v>
      </c>
      <c r="F543" s="102">
        <v>6.0000000000000001E-3</v>
      </c>
      <c r="G543" s="102">
        <f t="shared" si="56"/>
        <v>1.4999999999999999E-2</v>
      </c>
      <c r="H543" s="102">
        <f t="shared" si="57"/>
        <v>1.8000000000000002E-2</v>
      </c>
      <c r="I543" s="119" t="s">
        <v>563</v>
      </c>
    </row>
    <row r="544" spans="2:9" x14ac:dyDescent="0.2">
      <c r="B544" s="19">
        <v>44651</v>
      </c>
      <c r="C544" s="102">
        <v>-4.5999999999999999E-2</v>
      </c>
      <c r="D544" s="102">
        <v>-4.0000000000000001E-3</v>
      </c>
      <c r="E544" s="102">
        <v>7.0000000000000001E-3</v>
      </c>
      <c r="F544" s="102">
        <v>1.2E-2</v>
      </c>
      <c r="G544" s="102">
        <f t="shared" si="56"/>
        <v>2.1000000000000001E-2</v>
      </c>
      <c r="H544" s="102">
        <f t="shared" si="57"/>
        <v>3.6000000000000004E-2</v>
      </c>
      <c r="I544" s="119" t="s">
        <v>202</v>
      </c>
    </row>
    <row r="545" spans="2:9" x14ac:dyDescent="0.2">
      <c r="B545" s="19"/>
      <c r="C545" s="102"/>
      <c r="D545" s="102"/>
      <c r="E545" s="102"/>
      <c r="F545" s="102"/>
      <c r="G545" s="102"/>
      <c r="H545" s="102"/>
      <c r="I545" s="119"/>
    </row>
    <row r="546" spans="2:9" x14ac:dyDescent="0.2">
      <c r="B546" s="19">
        <v>44651</v>
      </c>
      <c r="C546" s="102">
        <v>-4.5999999999999999E-2</v>
      </c>
      <c r="D546" s="102">
        <v>2E-3</v>
      </c>
      <c r="E546" s="102">
        <v>8.9999999999999993E-3</v>
      </c>
      <c r="F546" s="102">
        <v>5.0000000000000001E-3</v>
      </c>
      <c r="G546" s="102">
        <f t="shared" si="56"/>
        <v>2.6999999999999996E-2</v>
      </c>
      <c r="H546" s="102">
        <f t="shared" si="57"/>
        <v>1.4999999999999999E-2</v>
      </c>
      <c r="I546" s="119" t="s">
        <v>559</v>
      </c>
    </row>
    <row r="547" spans="2:9" x14ac:dyDescent="0.2">
      <c r="B547" s="19">
        <v>44651</v>
      </c>
      <c r="C547" s="102">
        <v>-4.1000000000000002E-2</v>
      </c>
      <c r="D547" s="102">
        <v>-1E-3</v>
      </c>
      <c r="E547" s="102">
        <v>8.0000000000000002E-3</v>
      </c>
      <c r="F547" s="102">
        <v>1.6E-2</v>
      </c>
      <c r="G547" s="102">
        <f t="shared" si="56"/>
        <v>2.4E-2</v>
      </c>
      <c r="H547" s="102">
        <f t="shared" si="57"/>
        <v>4.8000000000000001E-2</v>
      </c>
      <c r="I547" s="119" t="s">
        <v>562</v>
      </c>
    </row>
    <row r="548" spans="2:9" x14ac:dyDescent="0.2">
      <c r="B548" s="19">
        <v>44651</v>
      </c>
      <c r="C548" s="102">
        <v>-4.3999999999999997E-2</v>
      </c>
      <c r="D548" s="102">
        <v>-1.2E-2</v>
      </c>
      <c r="E548" s="102">
        <v>4.0000000000000001E-3</v>
      </c>
      <c r="F548" s="102">
        <v>8.0000000000000002E-3</v>
      </c>
      <c r="G548" s="102">
        <f t="shared" si="56"/>
        <v>1.2E-2</v>
      </c>
      <c r="H548" s="102">
        <f t="shared" si="57"/>
        <v>2.4E-2</v>
      </c>
      <c r="I548" s="119" t="s">
        <v>564</v>
      </c>
    </row>
    <row r="549" spans="2:9" x14ac:dyDescent="0.2">
      <c r="B549" s="19">
        <v>44651</v>
      </c>
      <c r="C549" s="102">
        <v>-4.3999999999999997E-2</v>
      </c>
      <c r="D549" s="102">
        <v>-4.0000000000000001E-3</v>
      </c>
      <c r="E549" s="102">
        <v>7.0000000000000001E-3</v>
      </c>
      <c r="F549" s="102">
        <v>1.0999999999999999E-2</v>
      </c>
      <c r="G549" s="102">
        <f t="shared" si="56"/>
        <v>2.1000000000000001E-2</v>
      </c>
      <c r="H549" s="102">
        <f t="shared" si="57"/>
        <v>3.3000000000000002E-2</v>
      </c>
      <c r="I549" s="119" t="s">
        <v>202</v>
      </c>
    </row>
    <row r="550" spans="2:9" x14ac:dyDescent="0.2">
      <c r="B550" s="19"/>
      <c r="C550" s="102"/>
      <c r="D550" s="102"/>
      <c r="E550" s="102"/>
      <c r="F550" s="102"/>
      <c r="G550" s="102"/>
      <c r="H550" s="102"/>
      <c r="I550" s="119"/>
    </row>
    <row r="551" spans="2:9" x14ac:dyDescent="0.2">
      <c r="B551" s="19">
        <v>44651</v>
      </c>
      <c r="C551" s="102">
        <v>-4.2999999999999997E-2</v>
      </c>
      <c r="D551" s="102">
        <v>1E-3</v>
      </c>
      <c r="E551" s="102">
        <v>1.2999999999999999E-2</v>
      </c>
      <c r="F551" s="102">
        <v>3.0000000000000001E-3</v>
      </c>
      <c r="G551" s="102">
        <f t="shared" ref="G551:G554" si="59">E551*3</f>
        <v>3.9E-2</v>
      </c>
      <c r="H551" s="102">
        <f t="shared" ref="H551:H554" si="60">F551*3</f>
        <v>9.0000000000000011E-3</v>
      </c>
      <c r="I551" s="119" t="s">
        <v>559</v>
      </c>
    </row>
    <row r="552" spans="2:9" x14ac:dyDescent="0.2">
      <c r="B552" s="19">
        <v>44651</v>
      </c>
      <c r="C552" s="102">
        <v>-0.04</v>
      </c>
      <c r="D552" s="102">
        <v>0</v>
      </c>
      <c r="E552" s="102">
        <v>4.0000000000000001E-3</v>
      </c>
      <c r="F552" s="102">
        <v>1.4E-2</v>
      </c>
      <c r="G552" s="102">
        <f t="shared" si="59"/>
        <v>1.2E-2</v>
      </c>
      <c r="H552" s="102">
        <f t="shared" si="60"/>
        <v>4.2000000000000003E-2</v>
      </c>
      <c r="I552" s="119" t="s">
        <v>562</v>
      </c>
    </row>
    <row r="553" spans="2:9" x14ac:dyDescent="0.2">
      <c r="B553" s="19">
        <v>44651</v>
      </c>
      <c r="C553" s="102">
        <v>-4.1000000000000002E-2</v>
      </c>
      <c r="D553" s="102">
        <v>-1.0999999999999999E-2</v>
      </c>
      <c r="E553" s="102">
        <v>4.0000000000000001E-3</v>
      </c>
      <c r="F553" s="102">
        <v>5.0000000000000001E-3</v>
      </c>
      <c r="G553" s="102">
        <f t="shared" si="59"/>
        <v>1.2E-2</v>
      </c>
      <c r="H553" s="102">
        <f t="shared" si="60"/>
        <v>1.4999999999999999E-2</v>
      </c>
      <c r="I553" s="119" t="s">
        <v>564</v>
      </c>
    </row>
    <row r="554" spans="2:9" x14ac:dyDescent="0.2">
      <c r="B554" s="19">
        <v>44651</v>
      </c>
      <c r="C554" s="102">
        <v>-4.1000000000000002E-2</v>
      </c>
      <c r="D554" s="102">
        <v>-4.0000000000000001E-3</v>
      </c>
      <c r="E554" s="102">
        <v>7.0000000000000001E-3</v>
      </c>
      <c r="F554" s="102">
        <v>0.01</v>
      </c>
      <c r="G554" s="102">
        <f t="shared" si="59"/>
        <v>2.1000000000000001E-2</v>
      </c>
      <c r="H554" s="102">
        <f t="shared" si="60"/>
        <v>0.03</v>
      </c>
      <c r="I554" s="119" t="s">
        <v>565</v>
      </c>
    </row>
    <row r="555" spans="2:9" x14ac:dyDescent="0.2">
      <c r="B555" s="19"/>
      <c r="C555" s="102"/>
      <c r="D555" s="102"/>
      <c r="E555" s="102"/>
      <c r="F555" s="102"/>
      <c r="G555" s="102"/>
      <c r="H555" s="102"/>
      <c r="I555" s="119"/>
    </row>
    <row r="556" spans="2:9" x14ac:dyDescent="0.2">
      <c r="B556" s="19">
        <v>44652</v>
      </c>
      <c r="C556" s="102">
        <v>-4.8000000000000001E-2</v>
      </c>
      <c r="D556" s="102">
        <v>-1E-3</v>
      </c>
      <c r="E556" s="102">
        <v>4.0000000000000001E-3</v>
      </c>
      <c r="F556" s="102">
        <v>6.0000000000000001E-3</v>
      </c>
      <c r="G556" s="102">
        <f t="shared" ref="G556:G564" si="61">E556*3</f>
        <v>1.2E-2</v>
      </c>
      <c r="H556" s="102">
        <f t="shared" ref="H556:H564" si="62">F556*3</f>
        <v>1.8000000000000002E-2</v>
      </c>
      <c r="I556" s="119" t="s">
        <v>135</v>
      </c>
    </row>
    <row r="557" spans="2:9" x14ac:dyDescent="0.2">
      <c r="B557" s="19">
        <v>44652</v>
      </c>
      <c r="C557" s="102">
        <v>-4.3999999999999997E-2</v>
      </c>
      <c r="D557" s="102">
        <v>-8.9999999999999993E-3</v>
      </c>
      <c r="E557" s="102">
        <v>5.0000000000000001E-3</v>
      </c>
      <c r="F557" s="102">
        <v>1.4E-2</v>
      </c>
      <c r="G557" s="102">
        <f t="shared" si="61"/>
        <v>1.4999999999999999E-2</v>
      </c>
      <c r="H557" s="102">
        <f t="shared" si="62"/>
        <v>4.2000000000000003E-2</v>
      </c>
      <c r="I557" s="119" t="s">
        <v>127</v>
      </c>
    </row>
    <row r="558" spans="2:9" x14ac:dyDescent="0.2">
      <c r="B558" s="19">
        <v>44652</v>
      </c>
      <c r="C558" s="102">
        <v>-4.5999999999999999E-2</v>
      </c>
      <c r="D558" s="102">
        <v>-2.5000000000000001E-2</v>
      </c>
      <c r="E558" s="102">
        <v>1.2999999999999999E-2</v>
      </c>
      <c r="F558" s="102">
        <v>5.0000000000000001E-3</v>
      </c>
      <c r="G558" s="102">
        <f t="shared" si="61"/>
        <v>3.9E-2</v>
      </c>
      <c r="H558" s="102">
        <f t="shared" si="62"/>
        <v>1.4999999999999999E-2</v>
      </c>
      <c r="I558" s="119" t="s">
        <v>128</v>
      </c>
    </row>
    <row r="559" spans="2:9" x14ac:dyDescent="0.2">
      <c r="B559" s="19">
        <v>44652</v>
      </c>
      <c r="C559" s="102">
        <v>-4.5999999999999999E-3</v>
      </c>
      <c r="D559" s="102">
        <v>-1.2E-2</v>
      </c>
      <c r="E559" s="102">
        <v>8.0000000000000002E-3</v>
      </c>
      <c r="F559" s="102">
        <v>1.2999999999999999E-2</v>
      </c>
      <c r="G559" s="102">
        <f t="shared" si="61"/>
        <v>2.4E-2</v>
      </c>
      <c r="H559" s="102">
        <f t="shared" si="62"/>
        <v>3.9E-2</v>
      </c>
      <c r="I559" s="119" t="s">
        <v>345</v>
      </c>
    </row>
    <row r="560" spans="2:9" x14ac:dyDescent="0.2">
      <c r="B560" s="19"/>
      <c r="C560" s="102"/>
      <c r="D560" s="102"/>
      <c r="E560" s="102"/>
      <c r="F560" s="102"/>
      <c r="G560" s="102"/>
      <c r="H560" s="102"/>
      <c r="I560" s="119"/>
    </row>
    <row r="561" spans="2:9" x14ac:dyDescent="0.2">
      <c r="B561" s="19">
        <v>44653</v>
      </c>
      <c r="C561" s="102">
        <v>-4.8000000000000001E-2</v>
      </c>
      <c r="D561" s="102">
        <v>-1.7000000000000001E-2</v>
      </c>
      <c r="E561" s="102">
        <v>4.0000000000000001E-3</v>
      </c>
      <c r="F561" s="102">
        <v>1.2999999999999999E-2</v>
      </c>
      <c r="G561" s="102">
        <f t="shared" si="61"/>
        <v>1.2E-2</v>
      </c>
      <c r="H561" s="102">
        <f t="shared" si="62"/>
        <v>3.9E-2</v>
      </c>
      <c r="I561" s="119" t="s">
        <v>135</v>
      </c>
    </row>
    <row r="562" spans="2:9" x14ac:dyDescent="0.2">
      <c r="B562" s="19">
        <v>44653</v>
      </c>
      <c r="C562" s="102">
        <v>-5.3999999999999999E-2</v>
      </c>
      <c r="D562" s="102">
        <v>-8.9999999999999993E-3</v>
      </c>
      <c r="E562" s="102">
        <v>1.2999999999999999E-2</v>
      </c>
      <c r="F562" s="102">
        <v>1.7000000000000001E-2</v>
      </c>
      <c r="G562" s="102">
        <f t="shared" si="61"/>
        <v>3.9E-2</v>
      </c>
      <c r="H562" s="102">
        <f t="shared" si="62"/>
        <v>5.1000000000000004E-2</v>
      </c>
      <c r="I562" s="119" t="s">
        <v>127</v>
      </c>
    </row>
    <row r="563" spans="2:9" x14ac:dyDescent="0.2">
      <c r="B563" s="19">
        <v>44653</v>
      </c>
      <c r="C563" s="102">
        <v>-5.0999999999999997E-2</v>
      </c>
      <c r="D563" s="102">
        <v>-2.7E-2</v>
      </c>
      <c r="E563" s="102">
        <v>5.0000000000000001E-3</v>
      </c>
      <c r="F563" s="102">
        <v>6.0000000000000001E-3</v>
      </c>
      <c r="G563" s="102">
        <f t="shared" si="61"/>
        <v>1.4999999999999999E-2</v>
      </c>
      <c r="H563" s="102">
        <f t="shared" si="62"/>
        <v>1.8000000000000002E-2</v>
      </c>
      <c r="I563" s="119" t="s">
        <v>128</v>
      </c>
    </row>
    <row r="564" spans="2:9" x14ac:dyDescent="0.2">
      <c r="B564" s="19">
        <v>44653</v>
      </c>
      <c r="C564" s="102">
        <v>-5.0999999999999997E-2</v>
      </c>
      <c r="D564" s="102">
        <v>-1.7999999999999999E-2</v>
      </c>
      <c r="E564" s="102">
        <v>8.0000000000000002E-3</v>
      </c>
      <c r="F564" s="102">
        <v>1.4E-2</v>
      </c>
      <c r="G564" s="102">
        <f t="shared" si="61"/>
        <v>2.4E-2</v>
      </c>
      <c r="H564" s="102">
        <f t="shared" si="62"/>
        <v>4.2000000000000003E-2</v>
      </c>
      <c r="I564" s="119" t="s">
        <v>202</v>
      </c>
    </row>
    <row r="565" spans="2:9" x14ac:dyDescent="0.2">
      <c r="B565" s="19"/>
      <c r="C565" s="102"/>
      <c r="D565" s="102"/>
      <c r="E565" s="102"/>
      <c r="F565" s="102"/>
      <c r="G565" s="102"/>
      <c r="H565" s="102"/>
      <c r="I565" s="119"/>
    </row>
    <row r="566" spans="2:9" x14ac:dyDescent="0.2">
      <c r="B566" s="19">
        <v>44679</v>
      </c>
      <c r="C566" s="102">
        <v>-5.8999999999999997E-2</v>
      </c>
      <c r="D566" s="102">
        <v>-2.4E-2</v>
      </c>
      <c r="E566" s="102">
        <v>1.2E-2</v>
      </c>
      <c r="F566" s="102">
        <v>1.0999999999999999E-2</v>
      </c>
      <c r="G566" s="102">
        <f t="shared" ref="G566:G569" si="63">E566*3</f>
        <v>3.6000000000000004E-2</v>
      </c>
      <c r="H566" s="102">
        <f t="shared" ref="H566:H569" si="64">F566*3</f>
        <v>3.3000000000000002E-2</v>
      </c>
      <c r="I566" s="119" t="s">
        <v>575</v>
      </c>
    </row>
    <row r="567" spans="2:9" x14ac:dyDescent="0.2">
      <c r="B567" s="19">
        <v>44679</v>
      </c>
      <c r="C567" s="102">
        <v>-0.127</v>
      </c>
      <c r="D567" s="102">
        <v>-1.7999999999999999E-2</v>
      </c>
      <c r="E567" s="102">
        <v>0.16800000000000001</v>
      </c>
      <c r="F567" s="102">
        <v>1.7999999999999999E-2</v>
      </c>
      <c r="G567" s="102">
        <f t="shared" si="63"/>
        <v>0.504</v>
      </c>
      <c r="H567" s="102">
        <f t="shared" si="64"/>
        <v>5.3999999999999992E-2</v>
      </c>
      <c r="I567" s="119"/>
    </row>
    <row r="568" spans="2:9" x14ac:dyDescent="0.2">
      <c r="B568" s="19">
        <v>44679</v>
      </c>
      <c r="C568" s="102">
        <v>-0.13700000000000001</v>
      </c>
      <c r="D568" s="102">
        <v>-2.9000000000000001E-2</v>
      </c>
      <c r="E568" s="102">
        <v>0.156</v>
      </c>
      <c r="F568" s="102">
        <v>8.9999999999999993E-3</v>
      </c>
      <c r="G568" s="102">
        <f t="shared" si="63"/>
        <v>0.46799999999999997</v>
      </c>
      <c r="H568" s="102">
        <f t="shared" si="64"/>
        <v>2.6999999999999996E-2</v>
      </c>
      <c r="I568" s="119"/>
    </row>
    <row r="569" spans="2:9" x14ac:dyDescent="0.2">
      <c r="B569" s="19">
        <v>44679</v>
      </c>
      <c r="C569" s="102">
        <v>-0.112</v>
      </c>
      <c r="D569" s="102">
        <v>-2.4E-2</v>
      </c>
      <c r="E569" s="102">
        <v>0.13100000000000001</v>
      </c>
      <c r="F569" s="102">
        <v>1.2999999999999999E-2</v>
      </c>
      <c r="G569" s="102">
        <f t="shared" si="63"/>
        <v>0.39300000000000002</v>
      </c>
      <c r="H569" s="102">
        <f t="shared" si="64"/>
        <v>3.9E-2</v>
      </c>
      <c r="I569" s="119"/>
    </row>
    <row r="570" spans="2:9" x14ac:dyDescent="0.2">
      <c r="B570" s="19"/>
      <c r="C570" s="102"/>
      <c r="D570" s="102"/>
      <c r="E570" s="102"/>
      <c r="F570" s="102"/>
      <c r="G570" s="102"/>
      <c r="H570" s="102"/>
      <c r="I570" s="119"/>
    </row>
    <row r="571" spans="2:9" x14ac:dyDescent="0.2">
      <c r="B571" s="19">
        <v>44679</v>
      </c>
      <c r="C571" s="102">
        <v>-2.5999999999999999E-2</v>
      </c>
      <c r="D571" s="102">
        <v>-0.05</v>
      </c>
      <c r="E571" s="102">
        <v>1.9E-2</v>
      </c>
      <c r="F571" s="102">
        <v>1.9E-2</v>
      </c>
      <c r="G571" s="102">
        <f t="shared" ref="G571:G574" si="65">E571*3</f>
        <v>5.6999999999999995E-2</v>
      </c>
      <c r="H571" s="102">
        <f t="shared" ref="H571:H574" si="66">F571*3</f>
        <v>5.6999999999999995E-2</v>
      </c>
      <c r="I571" s="119" t="s">
        <v>578</v>
      </c>
    </row>
    <row r="572" spans="2:9" x14ac:dyDescent="0.2">
      <c r="B572" s="19">
        <v>44679</v>
      </c>
      <c r="C572" s="102">
        <v>-1.4999999999999999E-2</v>
      </c>
      <c r="D572" s="102">
        <v>1.7000000000000001E-2</v>
      </c>
      <c r="E572" s="102">
        <v>2E-3</v>
      </c>
      <c r="F572" s="102">
        <v>5.3999999999999999E-2</v>
      </c>
      <c r="G572" s="102">
        <f t="shared" si="65"/>
        <v>6.0000000000000001E-3</v>
      </c>
      <c r="H572" s="102">
        <f t="shared" si="66"/>
        <v>0.16200000000000001</v>
      </c>
      <c r="I572" s="119"/>
    </row>
    <row r="573" spans="2:9" x14ac:dyDescent="0.2">
      <c r="B573" s="19">
        <v>44679</v>
      </c>
      <c r="C573" s="102">
        <v>-3.1E-2</v>
      </c>
      <c r="D573" s="102">
        <v>5.0000000000000001E-3</v>
      </c>
      <c r="E573" s="102">
        <v>1.0999999999999999E-2</v>
      </c>
      <c r="F573" s="102">
        <v>3.1E-2</v>
      </c>
      <c r="G573" s="102">
        <f t="shared" si="65"/>
        <v>3.3000000000000002E-2</v>
      </c>
      <c r="H573" s="102">
        <f t="shared" si="66"/>
        <v>9.2999999999999999E-2</v>
      </c>
      <c r="I573" s="119"/>
    </row>
    <row r="574" spans="2:9" x14ac:dyDescent="0.2">
      <c r="B574" s="19">
        <v>44679</v>
      </c>
      <c r="C574" s="102">
        <v>-2.4E-2</v>
      </c>
      <c r="D574" s="102">
        <v>-8.9999999999999993E-3</v>
      </c>
      <c r="E574" s="102">
        <v>1.2999999999999999E-2</v>
      </c>
      <c r="F574" s="102">
        <v>4.5999999999999999E-2</v>
      </c>
      <c r="G574" s="102">
        <f t="shared" si="65"/>
        <v>3.9E-2</v>
      </c>
      <c r="H574" s="102">
        <f t="shared" si="66"/>
        <v>0.13800000000000001</v>
      </c>
      <c r="I574" s="119"/>
    </row>
    <row r="575" spans="2:9" x14ac:dyDescent="0.2">
      <c r="B575" s="19"/>
      <c r="C575" s="102"/>
      <c r="D575" s="102"/>
      <c r="E575" s="102"/>
      <c r="F575" s="102"/>
      <c r="G575" s="102"/>
      <c r="H575" s="102"/>
      <c r="I575" s="119"/>
    </row>
    <row r="576" spans="2:9" x14ac:dyDescent="0.2">
      <c r="B576" s="19">
        <v>44683</v>
      </c>
      <c r="C576" s="102">
        <v>-4.1000000000000002E-2</v>
      </c>
      <c r="D576" s="102">
        <v>6.0000000000000001E-3</v>
      </c>
      <c r="E576" s="102">
        <v>8.9999999999999993E-3</v>
      </c>
      <c r="F576" s="102">
        <v>3.5999999999999997E-2</v>
      </c>
      <c r="G576" s="102">
        <f t="shared" ref="G576:G578" si="67">E576*3</f>
        <v>2.6999999999999996E-2</v>
      </c>
      <c r="H576" s="102">
        <f t="shared" ref="H576:H578" si="68">F576*3</f>
        <v>0.10799999999999998</v>
      </c>
      <c r="I576" s="119" t="s">
        <v>581</v>
      </c>
    </row>
    <row r="577" spans="2:9" x14ac:dyDescent="0.2">
      <c r="B577" s="19">
        <v>44683</v>
      </c>
      <c r="C577" s="102">
        <v>-3.2000000000000001E-2</v>
      </c>
      <c r="D577" s="102">
        <v>-2.5000000000000001E-2</v>
      </c>
      <c r="E577" s="102">
        <v>2.5000000000000001E-2</v>
      </c>
      <c r="F577" s="102">
        <v>4.7E-2</v>
      </c>
      <c r="G577" s="102">
        <f t="shared" si="67"/>
        <v>7.5000000000000011E-2</v>
      </c>
      <c r="H577" s="102">
        <f t="shared" si="68"/>
        <v>0.14100000000000001</v>
      </c>
      <c r="I577" s="119"/>
    </row>
    <row r="578" spans="2:9" x14ac:dyDescent="0.2">
      <c r="B578" s="19">
        <v>44683</v>
      </c>
      <c r="C578" s="102">
        <v>-4.4999999999999998E-2</v>
      </c>
      <c r="D578" s="102">
        <v>-2E-3</v>
      </c>
      <c r="E578" s="102">
        <v>0.01</v>
      </c>
      <c r="F578" s="102">
        <v>2.5999999999999999E-2</v>
      </c>
      <c r="G578" s="102">
        <f t="shared" si="67"/>
        <v>0.03</v>
      </c>
      <c r="H578" s="102">
        <f t="shared" si="68"/>
        <v>7.8E-2</v>
      </c>
      <c r="I578" s="119"/>
    </row>
    <row r="579" spans="2:9" x14ac:dyDescent="0.2">
      <c r="B579" s="19"/>
      <c r="C579" s="102"/>
      <c r="D579" s="102"/>
      <c r="F579" s="102"/>
      <c r="H579" s="102"/>
      <c r="I579" s="119"/>
    </row>
    <row r="580" spans="2:9" x14ac:dyDescent="0.2">
      <c r="B580" s="19">
        <v>44684</v>
      </c>
      <c r="C580" s="102">
        <v>-3.2000000000000001E-2</v>
      </c>
      <c r="D580" s="102">
        <v>0</v>
      </c>
      <c r="E580" s="102">
        <v>5.0000000000000001E-3</v>
      </c>
      <c r="F580" s="102">
        <v>2.5000000000000001E-2</v>
      </c>
      <c r="G580" s="102">
        <f t="shared" ref="G580:G582" si="69">E580*3</f>
        <v>1.4999999999999999E-2</v>
      </c>
      <c r="H580" s="102">
        <f t="shared" ref="H580:H582" si="70">F580*3</f>
        <v>7.5000000000000011E-2</v>
      </c>
      <c r="I580" s="119" t="s">
        <v>582</v>
      </c>
    </row>
    <row r="581" spans="2:9" x14ac:dyDescent="0.2">
      <c r="B581" s="19">
        <v>44684</v>
      </c>
      <c r="C581" s="102">
        <v>-4.3999999999999997E-2</v>
      </c>
      <c r="D581" s="102">
        <v>-2.3E-2</v>
      </c>
      <c r="E581" s="102">
        <v>8.0000000000000002E-3</v>
      </c>
      <c r="F581" s="102">
        <v>7.0000000000000001E-3</v>
      </c>
      <c r="G581" s="102">
        <f t="shared" si="69"/>
        <v>2.4E-2</v>
      </c>
      <c r="H581" s="102">
        <f t="shared" si="70"/>
        <v>2.1000000000000001E-2</v>
      </c>
      <c r="I581" s="119"/>
    </row>
    <row r="582" spans="2:9" x14ac:dyDescent="0.2">
      <c r="B582" s="19">
        <v>44684</v>
      </c>
      <c r="C582" s="102">
        <v>-5.0999999999999997E-2</v>
      </c>
      <c r="D582" s="102">
        <v>-1.7999999999999999E-2</v>
      </c>
      <c r="E582" s="102">
        <v>6.0000000000000001E-3</v>
      </c>
      <c r="F582" s="102">
        <v>1.6E-2</v>
      </c>
      <c r="G582" s="102">
        <f t="shared" si="69"/>
        <v>1.8000000000000002E-2</v>
      </c>
      <c r="H582" s="102">
        <f t="shared" si="70"/>
        <v>4.8000000000000001E-2</v>
      </c>
      <c r="I582" s="119"/>
    </row>
    <row r="583" spans="2:9" x14ac:dyDescent="0.2">
      <c r="B583" s="19"/>
      <c r="C583" s="102"/>
      <c r="D583" s="102"/>
      <c r="E583" s="102"/>
      <c r="F583" s="102"/>
      <c r="G583" s="102"/>
      <c r="H583" s="102"/>
      <c r="I583" s="119"/>
    </row>
    <row r="584" spans="2:9" x14ac:dyDescent="0.2">
      <c r="B584" s="19">
        <v>44684</v>
      </c>
      <c r="C584" s="102">
        <v>-5.5E-2</v>
      </c>
      <c r="D584" s="102">
        <v>-2.3E-2</v>
      </c>
      <c r="E584" s="102">
        <v>0.01</v>
      </c>
      <c r="F584" s="102">
        <v>1.2E-2</v>
      </c>
      <c r="G584" s="102">
        <f t="shared" ref="G584:G586" si="71">E584*3</f>
        <v>0.03</v>
      </c>
      <c r="H584" s="102">
        <f t="shared" ref="H584:H586" si="72">F584*3</f>
        <v>3.6000000000000004E-2</v>
      </c>
      <c r="I584" s="119" t="s">
        <v>583</v>
      </c>
    </row>
    <row r="585" spans="2:9" x14ac:dyDescent="0.2">
      <c r="B585" s="19">
        <v>44684</v>
      </c>
      <c r="C585" s="102">
        <v>-5.1999999999999998E-2</v>
      </c>
      <c r="D585" s="102">
        <v>-2.1000000000000001E-2</v>
      </c>
      <c r="E585" s="102">
        <v>4.0000000000000001E-3</v>
      </c>
      <c r="F585" s="102">
        <v>1.6E-2</v>
      </c>
      <c r="G585" s="102">
        <f t="shared" si="71"/>
        <v>1.2E-2</v>
      </c>
      <c r="H585" s="102">
        <f t="shared" si="72"/>
        <v>4.8000000000000001E-2</v>
      </c>
      <c r="I585" s="119"/>
    </row>
    <row r="586" spans="2:9" x14ac:dyDescent="0.2">
      <c r="B586" s="19">
        <v>44684</v>
      </c>
      <c r="C586" s="102">
        <v>-4.9000000000000002E-2</v>
      </c>
      <c r="D586" s="102">
        <v>-2.5999999999999999E-2</v>
      </c>
      <c r="E586" s="102">
        <v>8.0000000000000002E-3</v>
      </c>
      <c r="F586" s="102">
        <v>0.01</v>
      </c>
      <c r="G586" s="102">
        <f t="shared" si="71"/>
        <v>2.4E-2</v>
      </c>
      <c r="H586" s="102">
        <f t="shared" si="72"/>
        <v>0.03</v>
      </c>
      <c r="I586" s="119"/>
    </row>
    <row r="587" spans="2:9" x14ac:dyDescent="0.2">
      <c r="B587" s="19"/>
      <c r="C587" s="102"/>
      <c r="D587" s="102"/>
      <c r="E587" s="102"/>
      <c r="F587" s="102"/>
      <c r="G587" s="102"/>
      <c r="H587" s="102"/>
      <c r="I587" s="119"/>
    </row>
    <row r="588" spans="2:9" x14ac:dyDescent="0.2">
      <c r="B588" s="19">
        <v>44684</v>
      </c>
      <c r="C588" s="102">
        <v>-3.2000000000000001E-2</v>
      </c>
      <c r="D588" s="102">
        <v>-1.2999999999999999E-2</v>
      </c>
      <c r="E588" s="102">
        <v>1.2E-2</v>
      </c>
      <c r="F588" s="102">
        <v>2.1999999999999999E-2</v>
      </c>
      <c r="G588" s="102">
        <f t="shared" ref="G588:G590" si="73">E588*3</f>
        <v>3.6000000000000004E-2</v>
      </c>
      <c r="H588" s="102">
        <f t="shared" ref="H588:H590" si="74">F588*3</f>
        <v>6.6000000000000003E-2</v>
      </c>
      <c r="I588" s="119" t="s">
        <v>584</v>
      </c>
    </row>
    <row r="589" spans="2:9" x14ac:dyDescent="0.2">
      <c r="B589" s="19">
        <v>44684</v>
      </c>
      <c r="C589" s="102">
        <v>-4.2999999999999997E-2</v>
      </c>
      <c r="D589" s="102">
        <v>-1.9E-2</v>
      </c>
      <c r="E589" s="102">
        <v>1.2E-2</v>
      </c>
      <c r="F589" s="102">
        <v>1.2E-2</v>
      </c>
      <c r="G589" s="102">
        <f t="shared" si="73"/>
        <v>3.6000000000000004E-2</v>
      </c>
      <c r="H589" s="102">
        <f t="shared" si="74"/>
        <v>3.6000000000000004E-2</v>
      </c>
      <c r="I589" s="119"/>
    </row>
    <row r="590" spans="2:9" x14ac:dyDescent="0.2">
      <c r="B590" s="19">
        <v>44684</v>
      </c>
      <c r="C590" s="102">
        <v>-5.3999999999999999E-2</v>
      </c>
      <c r="D590" s="102">
        <v>-0.02</v>
      </c>
      <c r="E590" s="102">
        <v>8.0000000000000002E-3</v>
      </c>
      <c r="F590" s="102">
        <v>1.2999999999999999E-2</v>
      </c>
      <c r="G590" s="102">
        <f t="shared" si="73"/>
        <v>2.4E-2</v>
      </c>
      <c r="H590" s="102">
        <f t="shared" si="74"/>
        <v>3.9E-2</v>
      </c>
      <c r="I590" s="119"/>
    </row>
    <row r="591" spans="2:9" x14ac:dyDescent="0.2">
      <c r="B591" s="19"/>
      <c r="C591" s="102"/>
      <c r="D591" s="102"/>
      <c r="E591" s="102"/>
      <c r="F591" s="102"/>
      <c r="G591" s="102"/>
      <c r="H591" s="102"/>
      <c r="I591" s="119"/>
    </row>
    <row r="592" spans="2:9" x14ac:dyDescent="0.2">
      <c r="B592" s="19">
        <v>44684</v>
      </c>
      <c r="C592" s="102">
        <v>-4.1000000000000002E-2</v>
      </c>
      <c r="D592" s="102">
        <v>-2.7E-2</v>
      </c>
      <c r="E592" s="102">
        <v>1.0999999999999999E-2</v>
      </c>
      <c r="F592" s="102">
        <v>1.0999999999999999E-2</v>
      </c>
      <c r="G592" s="102">
        <f t="shared" ref="G592:G594" si="75">E592*3</f>
        <v>3.3000000000000002E-2</v>
      </c>
      <c r="H592" s="102">
        <f t="shared" ref="H592:H594" si="76">F592*3</f>
        <v>3.3000000000000002E-2</v>
      </c>
      <c r="I592" s="119" t="s">
        <v>585</v>
      </c>
    </row>
    <row r="593" spans="2:9" x14ac:dyDescent="0.2">
      <c r="B593" s="19">
        <v>44684</v>
      </c>
      <c r="C593" s="102">
        <v>-5.7000000000000002E-2</v>
      </c>
      <c r="D593" s="102">
        <v>-1.9E-2</v>
      </c>
      <c r="E593" s="102">
        <v>0.01</v>
      </c>
      <c r="F593" s="102">
        <v>1.6E-2</v>
      </c>
      <c r="G593" s="102">
        <f t="shared" si="75"/>
        <v>0.03</v>
      </c>
      <c r="H593" s="102">
        <f t="shared" si="76"/>
        <v>4.8000000000000001E-2</v>
      </c>
      <c r="I593" s="119"/>
    </row>
    <row r="594" spans="2:9" x14ac:dyDescent="0.2">
      <c r="B594" s="19">
        <v>44684</v>
      </c>
      <c r="C594" s="102">
        <v>-3.4000000000000002E-2</v>
      </c>
      <c r="D594" s="102">
        <v>-1.0999999999999999E-2</v>
      </c>
      <c r="E594" s="102">
        <v>8.9999999999999993E-3</v>
      </c>
      <c r="F594" s="102">
        <v>1.9E-2</v>
      </c>
      <c r="G594" s="102">
        <f t="shared" si="75"/>
        <v>2.6999999999999996E-2</v>
      </c>
      <c r="H594" s="102">
        <f t="shared" si="76"/>
        <v>5.6999999999999995E-2</v>
      </c>
      <c r="I594" s="119"/>
    </row>
    <row r="595" spans="2:9" x14ac:dyDescent="0.2">
      <c r="B595" s="19"/>
      <c r="C595" s="102"/>
      <c r="D595" s="102"/>
      <c r="E595" s="102"/>
      <c r="F595" s="102"/>
      <c r="G595" s="102"/>
      <c r="H595" s="102"/>
      <c r="I595" s="119"/>
    </row>
    <row r="596" spans="2:9" x14ac:dyDescent="0.2">
      <c r="B596" s="19">
        <v>44684</v>
      </c>
      <c r="C596" s="102">
        <v>-5.8999999999999997E-2</v>
      </c>
      <c r="D596" s="102">
        <v>-2.7E-2</v>
      </c>
      <c r="E596" s="102">
        <v>8.0000000000000002E-3</v>
      </c>
      <c r="F596" s="102">
        <v>1.7999999999999999E-2</v>
      </c>
      <c r="G596" s="102">
        <f t="shared" ref="G596:G598" si="77">E596*3</f>
        <v>2.4E-2</v>
      </c>
      <c r="H596" s="102">
        <f t="shared" ref="H596:H598" si="78">F596*3</f>
        <v>5.3999999999999992E-2</v>
      </c>
      <c r="I596" s="119" t="s">
        <v>586</v>
      </c>
    </row>
    <row r="597" spans="2:9" x14ac:dyDescent="0.2">
      <c r="B597" s="19">
        <v>44684</v>
      </c>
      <c r="C597" s="102">
        <v>-6.3E-2</v>
      </c>
      <c r="D597" s="102">
        <v>-4.4999999999999998E-2</v>
      </c>
      <c r="E597" s="102">
        <v>6.0000000000000001E-3</v>
      </c>
      <c r="F597" s="102">
        <v>1.9E-2</v>
      </c>
      <c r="G597" s="102">
        <f t="shared" si="77"/>
        <v>1.8000000000000002E-2</v>
      </c>
      <c r="H597" s="102">
        <f t="shared" si="78"/>
        <v>5.6999999999999995E-2</v>
      </c>
      <c r="I597" s="119"/>
    </row>
    <row r="598" spans="2:9" x14ac:dyDescent="0.2">
      <c r="B598" s="19">
        <v>44684</v>
      </c>
      <c r="C598" s="102">
        <v>-4.3999999999999997E-2</v>
      </c>
      <c r="D598" s="102">
        <v>-2.5000000000000001E-2</v>
      </c>
      <c r="E598" s="102">
        <v>0.03</v>
      </c>
      <c r="F598" s="102">
        <v>2.1000000000000001E-2</v>
      </c>
      <c r="G598" s="102">
        <f t="shared" si="77"/>
        <v>0.09</v>
      </c>
      <c r="H598" s="102">
        <f t="shared" si="78"/>
        <v>6.3E-2</v>
      </c>
      <c r="I598" s="119"/>
    </row>
    <row r="599" spans="2:9" x14ac:dyDescent="0.2">
      <c r="B599" s="19"/>
      <c r="C599" s="102"/>
      <c r="D599" s="102"/>
      <c r="E599" s="102"/>
      <c r="F599" s="102"/>
      <c r="G599" s="102"/>
      <c r="H599" s="102"/>
      <c r="I599" s="119"/>
    </row>
    <row r="600" spans="2:9" x14ac:dyDescent="0.2">
      <c r="B600" s="19">
        <v>44684</v>
      </c>
      <c r="C600" s="102">
        <v>-6.2E-2</v>
      </c>
      <c r="D600" s="102">
        <v>-3.2000000000000001E-2</v>
      </c>
      <c r="E600" s="102">
        <v>7.0000000000000001E-3</v>
      </c>
      <c r="F600" s="102">
        <v>0.01</v>
      </c>
      <c r="G600" s="102">
        <f t="shared" ref="G600:G602" si="79">E600*3</f>
        <v>2.1000000000000001E-2</v>
      </c>
      <c r="H600" s="102">
        <f t="shared" ref="H600:H602" si="80">F600*3</f>
        <v>0.03</v>
      </c>
      <c r="I600" s="119" t="s">
        <v>587</v>
      </c>
    </row>
    <row r="601" spans="2:9" x14ac:dyDescent="0.2">
      <c r="B601" s="19">
        <v>44684</v>
      </c>
      <c r="C601" s="102">
        <v>-6.2E-2</v>
      </c>
      <c r="D601" s="102">
        <v>-3.9E-2</v>
      </c>
      <c r="E601" s="102">
        <v>5.0000000000000001E-3</v>
      </c>
      <c r="F601" s="102">
        <v>2.5999999999999999E-2</v>
      </c>
      <c r="G601" s="102">
        <f t="shared" si="79"/>
        <v>1.4999999999999999E-2</v>
      </c>
      <c r="H601" s="102">
        <f t="shared" si="80"/>
        <v>7.8E-2</v>
      </c>
      <c r="I601" s="119"/>
    </row>
    <row r="602" spans="2:9" x14ac:dyDescent="0.2">
      <c r="B602" s="19">
        <v>44684</v>
      </c>
      <c r="C602" s="102">
        <v>-5.2999999999999999E-2</v>
      </c>
      <c r="D602" s="102">
        <v>-2.3E-2</v>
      </c>
      <c r="E602" s="102">
        <v>1.7999999999999999E-2</v>
      </c>
      <c r="F602" s="102">
        <v>1.4E-2</v>
      </c>
      <c r="G602" s="102">
        <f t="shared" si="79"/>
        <v>5.3999999999999992E-2</v>
      </c>
      <c r="H602" s="102">
        <f t="shared" si="80"/>
        <v>4.2000000000000003E-2</v>
      </c>
      <c r="I602" s="119"/>
    </row>
    <row r="603" spans="2:9" x14ac:dyDescent="0.2">
      <c r="B603" s="19"/>
      <c r="C603" s="102"/>
      <c r="D603" s="102"/>
      <c r="E603" s="102"/>
      <c r="F603" s="102"/>
      <c r="G603" s="102"/>
      <c r="H603" s="102"/>
      <c r="I603" s="119"/>
    </row>
    <row r="604" spans="2:9" x14ac:dyDescent="0.2">
      <c r="B604" s="19">
        <v>44684</v>
      </c>
      <c r="C604" s="102">
        <v>-6.6000000000000003E-2</v>
      </c>
      <c r="D604" s="102">
        <v>-3.5999999999999997E-2</v>
      </c>
      <c r="E604" s="102">
        <v>8.0000000000000002E-3</v>
      </c>
      <c r="F604" s="102">
        <v>0.01</v>
      </c>
      <c r="G604" s="102">
        <f t="shared" ref="G604:G606" si="81">E604*3</f>
        <v>2.4E-2</v>
      </c>
      <c r="H604" s="102">
        <f t="shared" ref="H604:H606" si="82">F604*3</f>
        <v>0.03</v>
      </c>
      <c r="I604" s="119" t="s">
        <v>588</v>
      </c>
    </row>
    <row r="605" spans="2:9" x14ac:dyDescent="0.2">
      <c r="B605" s="19">
        <v>44684</v>
      </c>
      <c r="C605" s="102">
        <v>-6.5000000000000002E-2</v>
      </c>
      <c r="D605" s="102">
        <v>-3.6999999999999998E-2</v>
      </c>
      <c r="E605" s="102">
        <v>7.0000000000000001E-3</v>
      </c>
      <c r="F605" s="102">
        <v>2.5000000000000001E-2</v>
      </c>
      <c r="G605" s="102">
        <f t="shared" si="81"/>
        <v>2.1000000000000001E-2</v>
      </c>
      <c r="H605" s="102">
        <f t="shared" si="82"/>
        <v>7.5000000000000011E-2</v>
      </c>
      <c r="I605" s="119"/>
    </row>
    <row r="606" spans="2:9" x14ac:dyDescent="0.2">
      <c r="B606" s="19">
        <v>44684</v>
      </c>
      <c r="C606" s="102">
        <v>-5.3999999999999999E-2</v>
      </c>
      <c r="D606" s="102">
        <v>-1.7000000000000001E-2</v>
      </c>
      <c r="E606" s="102">
        <v>1.7000000000000001E-2</v>
      </c>
      <c r="F606" s="102">
        <v>1.4E-2</v>
      </c>
      <c r="G606" s="102">
        <f t="shared" si="81"/>
        <v>5.1000000000000004E-2</v>
      </c>
      <c r="H606" s="102">
        <f t="shared" si="82"/>
        <v>4.2000000000000003E-2</v>
      </c>
      <c r="I606" s="119"/>
    </row>
    <row r="607" spans="2:9" x14ac:dyDescent="0.2">
      <c r="B607" s="19"/>
      <c r="C607" s="102"/>
      <c r="D607" s="102"/>
      <c r="E607" s="102"/>
      <c r="F607" s="102"/>
      <c r="G607" s="102"/>
      <c r="H607" s="102"/>
      <c r="I607" s="119"/>
    </row>
    <row r="608" spans="2:9" x14ac:dyDescent="0.2">
      <c r="B608" s="19">
        <v>44684</v>
      </c>
      <c r="C608" s="102">
        <v>-7.1999999999999995E-2</v>
      </c>
      <c r="D608" s="102">
        <v>-2.1000000000000001E-2</v>
      </c>
      <c r="E608" s="102">
        <v>6.0000000000000001E-3</v>
      </c>
      <c r="F608" s="102">
        <v>3.0000000000000001E-3</v>
      </c>
      <c r="G608" s="102">
        <f t="shared" ref="G608:G610" si="83">E608*3</f>
        <v>1.8000000000000002E-2</v>
      </c>
      <c r="H608" s="102">
        <f t="shared" ref="H608:H610" si="84">F608*3</f>
        <v>9.0000000000000011E-3</v>
      </c>
      <c r="I608" s="119" t="s">
        <v>589</v>
      </c>
    </row>
    <row r="609" spans="2:9" x14ac:dyDescent="0.2">
      <c r="B609" s="19">
        <v>44684</v>
      </c>
      <c r="C609" s="102">
        <v>-6.5000000000000002E-2</v>
      </c>
      <c r="D609" s="102">
        <v>-4.3999999999999997E-2</v>
      </c>
      <c r="E609" s="102">
        <v>0.01</v>
      </c>
      <c r="F609" s="102">
        <v>0.02</v>
      </c>
      <c r="G609" s="102">
        <f t="shared" si="83"/>
        <v>0.03</v>
      </c>
      <c r="H609" s="102">
        <f t="shared" si="84"/>
        <v>0.06</v>
      </c>
      <c r="I609" s="119"/>
    </row>
    <row r="610" spans="2:9" x14ac:dyDescent="0.2">
      <c r="B610" s="19">
        <v>44684</v>
      </c>
      <c r="C610" s="102">
        <v>-6.0999999999999999E-2</v>
      </c>
      <c r="D610" s="102">
        <v>-2.5000000000000001E-2</v>
      </c>
      <c r="E610" s="102">
        <v>1.4E-2</v>
      </c>
      <c r="F610" s="102">
        <v>1.7000000000000001E-2</v>
      </c>
      <c r="G610" s="102">
        <f t="shared" si="83"/>
        <v>4.2000000000000003E-2</v>
      </c>
      <c r="H610" s="102">
        <f t="shared" si="84"/>
        <v>5.1000000000000004E-2</v>
      </c>
      <c r="I610" s="119"/>
    </row>
    <row r="611" spans="2:9" x14ac:dyDescent="0.2">
      <c r="B611" s="19"/>
      <c r="C611" s="102"/>
      <c r="D611" s="102"/>
      <c r="E611" s="102"/>
      <c r="F611" s="102"/>
      <c r="G611" s="102"/>
      <c r="H611" s="102"/>
      <c r="I611" s="119"/>
    </row>
    <row r="612" spans="2:9" x14ac:dyDescent="0.2">
      <c r="B612" s="19">
        <v>44685</v>
      </c>
      <c r="C612" s="102">
        <v>-6.4000000000000001E-2</v>
      </c>
      <c r="D612" s="102">
        <v>-2.9000000000000001E-2</v>
      </c>
      <c r="E612" s="102">
        <v>1.7999999999999999E-2</v>
      </c>
      <c r="F612" s="102">
        <v>5.0000000000000001E-3</v>
      </c>
      <c r="G612" s="102">
        <f t="shared" ref="G612:G614" si="85">E612*3</f>
        <v>5.3999999999999992E-2</v>
      </c>
      <c r="H612" s="102">
        <f t="shared" ref="H612:H614" si="86">F612*3</f>
        <v>1.4999999999999999E-2</v>
      </c>
      <c r="I612" s="119" t="s">
        <v>591</v>
      </c>
    </row>
    <row r="613" spans="2:9" x14ac:dyDescent="0.2">
      <c r="B613" s="19">
        <v>44685</v>
      </c>
      <c r="C613" s="102">
        <v>-7.1999999999999995E-2</v>
      </c>
      <c r="D613" s="102">
        <v>-2.8000000000000001E-2</v>
      </c>
      <c r="E613" s="102">
        <v>4.0000000000000001E-3</v>
      </c>
      <c r="F613" s="102">
        <v>5.0000000000000001E-3</v>
      </c>
      <c r="G613" s="102">
        <f t="shared" si="85"/>
        <v>1.2E-2</v>
      </c>
      <c r="H613" s="102">
        <f t="shared" si="86"/>
        <v>1.4999999999999999E-2</v>
      </c>
      <c r="I613" s="119"/>
    </row>
    <row r="614" spans="2:9" x14ac:dyDescent="0.2">
      <c r="B614" s="19">
        <v>44685</v>
      </c>
      <c r="C614" s="102">
        <v>-7.2999999999999995E-2</v>
      </c>
      <c r="D614" s="102">
        <v>-2.5999999999999999E-2</v>
      </c>
      <c r="E614" s="102">
        <v>1.0999999999999999E-2</v>
      </c>
      <c r="F614" s="102">
        <v>4.0000000000000001E-3</v>
      </c>
      <c r="G614" s="102">
        <f t="shared" si="85"/>
        <v>3.3000000000000002E-2</v>
      </c>
      <c r="H614" s="102">
        <f t="shared" si="86"/>
        <v>1.2E-2</v>
      </c>
      <c r="I614" s="119"/>
    </row>
    <row r="615" spans="2:9" x14ac:dyDescent="0.2">
      <c r="B615" s="19"/>
      <c r="C615" s="102"/>
      <c r="D615" s="102"/>
      <c r="E615" s="102"/>
      <c r="F615" s="102"/>
      <c r="G615" s="102"/>
      <c r="H615" s="102"/>
      <c r="I615" s="119"/>
    </row>
    <row r="616" spans="2:9" x14ac:dyDescent="0.2">
      <c r="B616" s="19">
        <v>44685</v>
      </c>
      <c r="C616" s="102">
        <v>-6.7000000000000004E-2</v>
      </c>
      <c r="D616" s="102">
        <v>-4.2000000000000003E-2</v>
      </c>
      <c r="E616" s="102">
        <v>1.9E-2</v>
      </c>
      <c r="F616" s="102">
        <v>2.9000000000000001E-2</v>
      </c>
      <c r="G616" s="102">
        <f t="shared" ref="G616:G618" si="87">E616*3</f>
        <v>5.6999999999999995E-2</v>
      </c>
      <c r="H616" s="102">
        <f t="shared" ref="H616:H618" si="88">F616*3</f>
        <v>8.7000000000000008E-2</v>
      </c>
      <c r="I616" s="119" t="s">
        <v>593</v>
      </c>
    </row>
    <row r="617" spans="2:9" x14ac:dyDescent="0.2">
      <c r="B617" s="19">
        <v>44685</v>
      </c>
      <c r="C617" s="102">
        <v>-5.8999999999999997E-2</v>
      </c>
      <c r="D617" s="102">
        <v>-1.2999999999999999E-2</v>
      </c>
      <c r="E617" s="102">
        <v>8.0000000000000002E-3</v>
      </c>
      <c r="F617" s="102">
        <v>2.5000000000000001E-2</v>
      </c>
      <c r="G617" s="102">
        <f t="shared" si="87"/>
        <v>2.4E-2</v>
      </c>
      <c r="H617" s="102">
        <f t="shared" si="88"/>
        <v>7.5000000000000011E-2</v>
      </c>
      <c r="I617" s="119" t="s">
        <v>592</v>
      </c>
    </row>
    <row r="618" spans="2:9" x14ac:dyDescent="0.2">
      <c r="B618" s="19">
        <v>44685</v>
      </c>
      <c r="C618" s="102">
        <v>-5.5E-2</v>
      </c>
      <c r="D618" s="102">
        <v>4.0000000000000001E-3</v>
      </c>
      <c r="E618" s="102">
        <v>3.0000000000000001E-3</v>
      </c>
      <c r="F618" s="102">
        <v>0.05</v>
      </c>
      <c r="G618" s="102">
        <f t="shared" si="87"/>
        <v>9.0000000000000011E-3</v>
      </c>
      <c r="H618" s="102">
        <f t="shared" si="88"/>
        <v>0.15000000000000002</v>
      </c>
      <c r="I618" s="119"/>
    </row>
    <row r="619" spans="2:9" x14ac:dyDescent="0.2">
      <c r="B619" s="19"/>
      <c r="C619" s="102"/>
      <c r="D619" s="102"/>
      <c r="E619" s="102"/>
      <c r="F619" s="102"/>
      <c r="G619" s="102"/>
      <c r="H619" s="102"/>
      <c r="I619" s="119"/>
    </row>
    <row r="620" spans="2:9" x14ac:dyDescent="0.2">
      <c r="B620" s="19">
        <v>44685</v>
      </c>
      <c r="C620" s="102">
        <v>-6.5000000000000002E-2</v>
      </c>
      <c r="D620" s="102">
        <v>-2.3E-2</v>
      </c>
      <c r="E620" s="102">
        <v>1.0999999999999999E-2</v>
      </c>
      <c r="F620" s="102">
        <v>3.4000000000000002E-2</v>
      </c>
      <c r="G620" s="102">
        <f t="shared" ref="G620:G622" si="89">E620*3</f>
        <v>3.3000000000000002E-2</v>
      </c>
      <c r="H620" s="102">
        <f t="shared" ref="H620:H622" si="90">F620*3</f>
        <v>0.10200000000000001</v>
      </c>
      <c r="I620" s="119" t="s">
        <v>594</v>
      </c>
    </row>
    <row r="621" spans="2:9" x14ac:dyDescent="0.2">
      <c r="B621" s="19">
        <v>44685</v>
      </c>
      <c r="C621" s="102">
        <v>-4.5999999999999999E-2</v>
      </c>
      <c r="D621" s="102">
        <v>0</v>
      </c>
      <c r="E621" s="102">
        <v>1.6E-2</v>
      </c>
      <c r="F621" s="102">
        <v>3.5999999999999997E-2</v>
      </c>
      <c r="G621" s="102">
        <f t="shared" si="89"/>
        <v>4.8000000000000001E-2</v>
      </c>
      <c r="H621" s="102">
        <f t="shared" si="90"/>
        <v>0.10799999999999998</v>
      </c>
      <c r="I621" s="119" t="s">
        <v>592</v>
      </c>
    </row>
    <row r="622" spans="2:9" x14ac:dyDescent="0.2">
      <c r="B622" s="19">
        <v>44685</v>
      </c>
      <c r="C622" s="102">
        <v>-6.6000000000000003E-2</v>
      </c>
      <c r="D622" s="102">
        <v>-5.0000000000000001E-3</v>
      </c>
      <c r="E622" s="102">
        <v>6.0000000000000001E-3</v>
      </c>
      <c r="F622" s="102">
        <v>3.5000000000000003E-2</v>
      </c>
      <c r="G622" s="102">
        <f t="shared" si="89"/>
        <v>1.8000000000000002E-2</v>
      </c>
      <c r="H622" s="102">
        <f t="shared" si="90"/>
        <v>0.10500000000000001</v>
      </c>
      <c r="I622" s="119"/>
    </row>
    <row r="623" spans="2:9" x14ac:dyDescent="0.2">
      <c r="B623" s="19"/>
      <c r="C623" s="102"/>
      <c r="D623" s="102"/>
      <c r="E623" s="102"/>
      <c r="F623" s="102"/>
      <c r="G623" s="102"/>
      <c r="H623" s="102"/>
      <c r="I623" s="119"/>
    </row>
    <row r="624" spans="2:9" x14ac:dyDescent="0.2">
      <c r="B624" s="19">
        <v>44685</v>
      </c>
      <c r="C624" s="102">
        <v>-5.2999999999999999E-2</v>
      </c>
      <c r="D624" s="102">
        <v>-1.0999999999999999E-2</v>
      </c>
      <c r="E624" s="102">
        <v>2.3E-2</v>
      </c>
      <c r="F624" s="102">
        <v>2.1000000000000001E-2</v>
      </c>
      <c r="G624" s="102">
        <f t="shared" ref="G624:G632" si="91">E624*3</f>
        <v>6.9000000000000006E-2</v>
      </c>
      <c r="H624" s="102">
        <f t="shared" ref="H624:H632" si="92">F624*3</f>
        <v>6.3E-2</v>
      </c>
      <c r="I624" s="119" t="s">
        <v>596</v>
      </c>
    </row>
    <row r="625" spans="2:9" x14ac:dyDescent="0.2">
      <c r="B625" s="19">
        <v>44685</v>
      </c>
      <c r="C625" s="102">
        <v>-6.9000000000000006E-2</v>
      </c>
      <c r="D625" s="102">
        <v>-3.5000000000000003E-2</v>
      </c>
      <c r="E625" s="102">
        <v>5.0000000000000001E-3</v>
      </c>
      <c r="F625" s="102">
        <v>7.0000000000000001E-3</v>
      </c>
      <c r="G625" s="102">
        <f t="shared" si="91"/>
        <v>1.4999999999999999E-2</v>
      </c>
      <c r="H625" s="102">
        <f t="shared" si="92"/>
        <v>2.1000000000000001E-2</v>
      </c>
      <c r="I625" s="119" t="s">
        <v>597</v>
      </c>
    </row>
    <row r="626" spans="2:9" x14ac:dyDescent="0.2">
      <c r="B626" s="19">
        <v>44685</v>
      </c>
      <c r="C626" s="102">
        <v>-6.9000000000000006E-2</v>
      </c>
      <c r="D626" s="102">
        <v>-3.5000000000000003E-2</v>
      </c>
      <c r="E626" s="102">
        <v>6.0000000000000001E-3</v>
      </c>
      <c r="F626" s="102">
        <v>0.01</v>
      </c>
      <c r="G626" s="102">
        <f t="shared" si="91"/>
        <v>1.8000000000000002E-2</v>
      </c>
      <c r="H626" s="102">
        <f t="shared" si="92"/>
        <v>0.03</v>
      </c>
      <c r="I626" s="119" t="s">
        <v>598</v>
      </c>
    </row>
    <row r="627" spans="2:9" x14ac:dyDescent="0.2">
      <c r="B627" s="19">
        <v>44685</v>
      </c>
      <c r="C627" s="102">
        <v>-7.3999999999999996E-2</v>
      </c>
      <c r="D627" s="102">
        <v>-1.9E-2</v>
      </c>
      <c r="E627" s="102">
        <v>5.0000000000000001E-3</v>
      </c>
      <c r="F627" s="102">
        <v>0.01</v>
      </c>
      <c r="G627" s="102">
        <f t="shared" si="91"/>
        <v>1.4999999999999999E-2</v>
      </c>
      <c r="H627" s="102">
        <f t="shared" si="92"/>
        <v>0.03</v>
      </c>
      <c r="I627" s="119" t="s">
        <v>599</v>
      </c>
    </row>
    <row r="628" spans="2:9" x14ac:dyDescent="0.2">
      <c r="B628" s="19">
        <v>44685</v>
      </c>
      <c r="C628" s="102">
        <v>-7.3999999999999996E-2</v>
      </c>
      <c r="D628" s="102">
        <v>-2.5000000000000001E-2</v>
      </c>
      <c r="E628" s="102">
        <v>7.0000000000000001E-3</v>
      </c>
      <c r="F628" s="102">
        <v>1.2999999999999999E-2</v>
      </c>
      <c r="G628" s="102">
        <f t="shared" si="91"/>
        <v>2.1000000000000001E-2</v>
      </c>
      <c r="H628" s="102">
        <f t="shared" si="92"/>
        <v>3.9E-2</v>
      </c>
      <c r="I628" s="119" t="s">
        <v>600</v>
      </c>
    </row>
    <row r="629" spans="2:9" x14ac:dyDescent="0.2">
      <c r="B629" s="19">
        <v>44685</v>
      </c>
      <c r="C629" s="102">
        <v>-7.2999999999999995E-2</v>
      </c>
      <c r="D629" s="102">
        <v>-1.9E-2</v>
      </c>
      <c r="E629" s="102">
        <v>5.0000000000000001E-3</v>
      </c>
      <c r="F629" s="102">
        <v>1.0999999999999999E-2</v>
      </c>
      <c r="G629" s="102">
        <f t="shared" si="91"/>
        <v>1.4999999999999999E-2</v>
      </c>
      <c r="H629" s="102">
        <f t="shared" si="92"/>
        <v>3.3000000000000002E-2</v>
      </c>
      <c r="I629" s="119" t="s">
        <v>604</v>
      </c>
    </row>
    <row r="630" spans="2:9" x14ac:dyDescent="0.2">
      <c r="B630" s="19">
        <v>44685</v>
      </c>
      <c r="C630" s="102">
        <v>-6.2E-2</v>
      </c>
      <c r="D630" s="102">
        <v>-2.5000000000000001E-2</v>
      </c>
      <c r="E630" s="102">
        <v>0.01</v>
      </c>
      <c r="F630" s="102">
        <v>0.01</v>
      </c>
      <c r="G630" s="102">
        <f t="shared" si="91"/>
        <v>0.03</v>
      </c>
      <c r="H630" s="102">
        <f t="shared" si="92"/>
        <v>0.03</v>
      </c>
      <c r="I630" s="119" t="s">
        <v>601</v>
      </c>
    </row>
    <row r="631" spans="2:9" x14ac:dyDescent="0.2">
      <c r="B631" s="19">
        <v>44685</v>
      </c>
      <c r="C631" s="102">
        <v>-7.1999999999999995E-2</v>
      </c>
      <c r="D631" s="102">
        <v>-2.4E-2</v>
      </c>
      <c r="E631" s="102">
        <v>6.0000000000000001E-3</v>
      </c>
      <c r="F631" s="102">
        <v>5.0000000000000001E-3</v>
      </c>
      <c r="G631" s="102">
        <f t="shared" si="91"/>
        <v>1.8000000000000002E-2</v>
      </c>
      <c r="H631" s="102">
        <f t="shared" si="92"/>
        <v>1.4999999999999999E-2</v>
      </c>
      <c r="I631" s="119" t="s">
        <v>602</v>
      </c>
    </row>
    <row r="632" spans="2:9" x14ac:dyDescent="0.2">
      <c r="B632" s="19">
        <v>44685</v>
      </c>
      <c r="C632" s="102">
        <v>-6.9000000000000006E-2</v>
      </c>
      <c r="D632" s="102">
        <v>-3.7999999999999999E-2</v>
      </c>
      <c r="E632" s="102">
        <v>1.2E-2</v>
      </c>
      <c r="F632" s="102">
        <v>2.5999999999999999E-2</v>
      </c>
      <c r="G632" s="102">
        <f t="shared" si="91"/>
        <v>3.6000000000000004E-2</v>
      </c>
      <c r="H632" s="102">
        <f t="shared" si="92"/>
        <v>7.8E-2</v>
      </c>
      <c r="I632" s="119" t="s">
        <v>595</v>
      </c>
    </row>
    <row r="633" spans="2:9" x14ac:dyDescent="0.2">
      <c r="B633" s="19"/>
      <c r="C633" s="102"/>
      <c r="D633" s="102"/>
      <c r="E633" s="102"/>
      <c r="F633" s="102"/>
      <c r="G633" s="102"/>
      <c r="H633" s="102"/>
      <c r="I633" s="119"/>
    </row>
    <row r="634" spans="2:9" x14ac:dyDescent="0.2">
      <c r="B634" s="19">
        <v>44685</v>
      </c>
      <c r="C634" s="102">
        <v>-6.5000000000000002E-2</v>
      </c>
      <c r="D634" s="102">
        <v>-0.03</v>
      </c>
      <c r="E634" s="102">
        <v>8.9999999999999993E-3</v>
      </c>
      <c r="F634" s="102">
        <v>1.0999999999999999E-2</v>
      </c>
      <c r="G634" s="102">
        <f t="shared" ref="G634:G640" si="93">E634*3</f>
        <v>2.6999999999999996E-2</v>
      </c>
      <c r="H634" s="102">
        <f t="shared" ref="H634:H640" si="94">F634*3</f>
        <v>3.3000000000000002E-2</v>
      </c>
      <c r="I634" s="119" t="s">
        <v>603</v>
      </c>
    </row>
    <row r="635" spans="2:9" x14ac:dyDescent="0.2">
      <c r="B635" s="19">
        <v>44685</v>
      </c>
      <c r="C635" s="102">
        <v>-7.1999999999999995E-2</v>
      </c>
      <c r="D635" s="102">
        <v>-4.1000000000000002E-2</v>
      </c>
      <c r="E635" s="102">
        <v>0.01</v>
      </c>
      <c r="F635" s="102">
        <v>1.2999999999999999E-2</v>
      </c>
      <c r="G635" s="102">
        <f t="shared" si="93"/>
        <v>0.03</v>
      </c>
      <c r="H635" s="102">
        <f t="shared" si="94"/>
        <v>3.9E-2</v>
      </c>
      <c r="I635" s="119" t="s">
        <v>598</v>
      </c>
    </row>
    <row r="636" spans="2:9" x14ac:dyDescent="0.2">
      <c r="B636" s="19">
        <v>44685</v>
      </c>
      <c r="C636" s="102">
        <v>-7.2999999999999995E-2</v>
      </c>
      <c r="D636" s="102">
        <v>-2.1000000000000001E-2</v>
      </c>
      <c r="E636" s="102">
        <v>1.2999999999999999E-2</v>
      </c>
      <c r="F636" s="102">
        <v>0.01</v>
      </c>
      <c r="G636" s="102">
        <f t="shared" si="93"/>
        <v>3.9E-2</v>
      </c>
      <c r="H636" s="102">
        <f t="shared" si="94"/>
        <v>0.03</v>
      </c>
      <c r="I636" s="119" t="s">
        <v>599</v>
      </c>
    </row>
    <row r="637" spans="2:9" x14ac:dyDescent="0.2">
      <c r="B637" s="19">
        <v>44685</v>
      </c>
      <c r="C637" s="102">
        <v>-7.9000000000000001E-2</v>
      </c>
      <c r="D637" s="102">
        <v>-2.9000000000000001E-2</v>
      </c>
      <c r="E637" s="102">
        <v>8.9999999999999993E-3</v>
      </c>
      <c r="F637" s="102">
        <v>2E-3</v>
      </c>
      <c r="G637" s="102">
        <f t="shared" si="93"/>
        <v>2.6999999999999996E-2</v>
      </c>
      <c r="H637" s="102">
        <f t="shared" si="94"/>
        <v>6.0000000000000001E-3</v>
      </c>
      <c r="I637" s="119" t="s">
        <v>600</v>
      </c>
    </row>
    <row r="638" spans="2:9" x14ac:dyDescent="0.2">
      <c r="B638" s="19">
        <v>44685</v>
      </c>
      <c r="C638" s="102">
        <v>-7.3999999999999996E-2</v>
      </c>
      <c r="D638" s="102">
        <v>-2.9000000000000001E-2</v>
      </c>
      <c r="E638" s="102">
        <v>6.0000000000000001E-3</v>
      </c>
      <c r="F638" s="102">
        <v>8.9999999999999993E-3</v>
      </c>
      <c r="G638" s="102">
        <f t="shared" si="93"/>
        <v>1.8000000000000002E-2</v>
      </c>
      <c r="H638" s="102">
        <f t="shared" si="94"/>
        <v>2.6999999999999996E-2</v>
      </c>
      <c r="I638" s="119" t="s">
        <v>604</v>
      </c>
    </row>
    <row r="639" spans="2:9" x14ac:dyDescent="0.2">
      <c r="B639" s="19">
        <v>44685</v>
      </c>
      <c r="C639" s="102">
        <v>-6.9000000000000006E-2</v>
      </c>
      <c r="D639" s="102">
        <v>-2.5000000000000001E-2</v>
      </c>
      <c r="E639" s="102">
        <v>1.4E-2</v>
      </c>
      <c r="F639" s="102">
        <v>1.2E-2</v>
      </c>
      <c r="G639" s="102">
        <f t="shared" si="93"/>
        <v>4.2000000000000003E-2</v>
      </c>
      <c r="H639" s="102">
        <f t="shared" si="94"/>
        <v>3.6000000000000004E-2</v>
      </c>
      <c r="I639" s="119" t="s">
        <v>601</v>
      </c>
    </row>
    <row r="640" spans="2:9" x14ac:dyDescent="0.2">
      <c r="B640" s="19">
        <v>44685</v>
      </c>
      <c r="C640" s="102">
        <v>-7.4999999999999997E-2</v>
      </c>
      <c r="D640" s="102">
        <v>-2.1000000000000001E-2</v>
      </c>
      <c r="E640" s="102">
        <v>8.9999999999999993E-3</v>
      </c>
      <c r="F640" s="102">
        <v>0.01</v>
      </c>
      <c r="G640" s="102">
        <f t="shared" si="93"/>
        <v>2.6999999999999996E-2</v>
      </c>
      <c r="H640" s="102">
        <f t="shared" si="94"/>
        <v>0.03</v>
      </c>
      <c r="I640" s="119" t="s">
        <v>602</v>
      </c>
    </row>
    <row r="641" spans="2:9" x14ac:dyDescent="0.2">
      <c r="B641" s="19">
        <v>44834</v>
      </c>
      <c r="C641" s="102">
        <v>-6.8000000000000005E-2</v>
      </c>
      <c r="D641" s="102">
        <v>-8.0000000000000002E-3</v>
      </c>
      <c r="E641" s="102">
        <v>7.8E-2</v>
      </c>
      <c r="F641" s="102">
        <v>0.10100000000000001</v>
      </c>
      <c r="G641" s="102">
        <f t="shared" ref="G641:G643" si="95">E641*3</f>
        <v>0.23399999999999999</v>
      </c>
      <c r="H641" s="102">
        <f t="shared" ref="H641:H643" si="96">F641*3</f>
        <v>0.30300000000000005</v>
      </c>
      <c r="I641" s="119"/>
    </row>
    <row r="642" spans="2:9" x14ac:dyDescent="0.2">
      <c r="B642" s="19">
        <v>44834</v>
      </c>
      <c r="C642" s="102">
        <v>-5.2999999999999999E-2</v>
      </c>
      <c r="D642" s="102">
        <v>-7.0000000000000001E-3</v>
      </c>
      <c r="E642" s="102">
        <v>1.2999999999999999E-2</v>
      </c>
      <c r="F642" s="102">
        <v>1.4E-2</v>
      </c>
      <c r="G642" s="102">
        <f t="shared" si="95"/>
        <v>3.9E-2</v>
      </c>
      <c r="H642" s="102">
        <f t="shared" si="96"/>
        <v>4.2000000000000003E-2</v>
      </c>
      <c r="I642" s="119"/>
    </row>
    <row r="643" spans="2:9" x14ac:dyDescent="0.2">
      <c r="B643" s="19">
        <v>44834</v>
      </c>
      <c r="C643" s="102">
        <v>-3.6999999999999998E-2</v>
      </c>
      <c r="D643" s="102">
        <v>-2.7E-2</v>
      </c>
      <c r="E643" s="102">
        <v>2.4E-2</v>
      </c>
      <c r="F643" s="102">
        <v>2.4E-2</v>
      </c>
      <c r="G643" s="102">
        <f t="shared" si="95"/>
        <v>7.2000000000000008E-2</v>
      </c>
      <c r="H643" s="102">
        <f t="shared" si="96"/>
        <v>7.2000000000000008E-2</v>
      </c>
      <c r="I643" s="119"/>
    </row>
    <row r="644" spans="2:9" x14ac:dyDescent="0.2">
      <c r="C644" s="102"/>
      <c r="D644" s="102"/>
      <c r="E644" s="102"/>
      <c r="F644" s="102"/>
      <c r="G644" s="102"/>
      <c r="H644" s="102"/>
      <c r="I644" s="119"/>
    </row>
    <row r="645" spans="2:9" x14ac:dyDescent="0.2">
      <c r="B645" s="19">
        <v>44834</v>
      </c>
      <c r="C645" s="102">
        <v>-6.0999999999999999E-2</v>
      </c>
      <c r="D645" s="102">
        <v>-0.01</v>
      </c>
      <c r="E645" s="102">
        <v>6.0000000000000001E-3</v>
      </c>
      <c r="F645" s="102">
        <v>7.0000000000000001E-3</v>
      </c>
      <c r="G645" s="102">
        <f t="shared" ref="G645:G647" si="97">E645*3</f>
        <v>1.8000000000000002E-2</v>
      </c>
      <c r="H645" s="102">
        <f t="shared" ref="H645:H647" si="98">F645*3</f>
        <v>2.1000000000000001E-2</v>
      </c>
      <c r="I645" s="119" t="s">
        <v>665</v>
      </c>
    </row>
    <row r="646" spans="2:9" x14ac:dyDescent="0.2">
      <c r="B646" s="19">
        <v>44834</v>
      </c>
      <c r="C646" s="102">
        <v>-5.7000000000000002E-2</v>
      </c>
      <c r="D646" s="102">
        <v>-0.01</v>
      </c>
      <c r="E646" s="102">
        <v>1.4999999999999999E-2</v>
      </c>
      <c r="F646" s="102">
        <v>7.0000000000000001E-3</v>
      </c>
      <c r="G646" s="102">
        <f t="shared" si="97"/>
        <v>4.4999999999999998E-2</v>
      </c>
      <c r="H646" s="102">
        <f t="shared" si="98"/>
        <v>2.1000000000000001E-2</v>
      </c>
      <c r="I646" s="119" t="s">
        <v>665</v>
      </c>
    </row>
    <row r="647" spans="2:9" x14ac:dyDescent="0.2">
      <c r="B647" s="19">
        <v>44834</v>
      </c>
      <c r="C647" s="102">
        <v>-3.7999999999999999E-2</v>
      </c>
      <c r="D647" s="102">
        <v>-0.03</v>
      </c>
      <c r="E647" s="102">
        <v>1.4E-2</v>
      </c>
      <c r="F647" s="102">
        <v>1.4E-2</v>
      </c>
      <c r="G647" s="102">
        <f t="shared" si="97"/>
        <v>4.2000000000000003E-2</v>
      </c>
      <c r="H647" s="102">
        <f t="shared" si="98"/>
        <v>4.2000000000000003E-2</v>
      </c>
      <c r="I647" s="119" t="s">
        <v>665</v>
      </c>
    </row>
    <row r="648" spans="2:9" x14ac:dyDescent="0.2">
      <c r="B648" s="19"/>
      <c r="C648" s="102"/>
      <c r="D648" s="102"/>
      <c r="E648" s="102"/>
      <c r="F648" s="102"/>
      <c r="G648" s="102"/>
      <c r="H648" s="102"/>
      <c r="I648" s="119"/>
    </row>
    <row r="649" spans="2:9" x14ac:dyDescent="0.2">
      <c r="B649" s="19">
        <v>44835</v>
      </c>
      <c r="C649" s="102">
        <v>-5.5E-2</v>
      </c>
      <c r="D649" s="102">
        <v>-0.01</v>
      </c>
      <c r="E649" s="102">
        <v>1.4E-2</v>
      </c>
      <c r="F649" s="102">
        <v>8.9999999999999993E-3</v>
      </c>
      <c r="G649" s="102">
        <v>4.2000000000000003E-2</v>
      </c>
      <c r="H649" s="102">
        <v>2.7E-2</v>
      </c>
      <c r="I649" s="119" t="s">
        <v>666</v>
      </c>
    </row>
    <row r="650" spans="2:9" x14ac:dyDescent="0.2">
      <c r="B650" s="19">
        <v>44835</v>
      </c>
      <c r="C650" s="102">
        <v>-6.0999999999999999E-2</v>
      </c>
      <c r="D650" s="102">
        <v>-1.2E-2</v>
      </c>
      <c r="E650" s="102">
        <v>1.2E-2</v>
      </c>
      <c r="F650" s="102">
        <v>8.0000000000000002E-3</v>
      </c>
      <c r="G650" s="102">
        <v>3.5999999999999997E-2</v>
      </c>
      <c r="H650" s="102">
        <v>2.4E-2</v>
      </c>
      <c r="I650" s="119"/>
    </row>
    <row r="651" spans="2:9" x14ac:dyDescent="0.2">
      <c r="B651" s="19">
        <v>44835</v>
      </c>
      <c r="C651" s="102">
        <v>-5.2999999999999999E-2</v>
      </c>
      <c r="D651" s="102">
        <v>-0.01</v>
      </c>
      <c r="E651" s="102">
        <v>1.4999999999999999E-2</v>
      </c>
      <c r="F651" s="102">
        <v>1.0999999999999999E-2</v>
      </c>
      <c r="G651" s="102">
        <v>4.4999999999999998E-2</v>
      </c>
      <c r="H651" s="102">
        <v>3.3000000000000002E-2</v>
      </c>
      <c r="I651" s="119"/>
    </row>
    <row r="652" spans="2:9" x14ac:dyDescent="0.2">
      <c r="B652" s="19"/>
      <c r="C652" s="102"/>
      <c r="D652" s="102"/>
      <c r="E652" s="102"/>
      <c r="F652" s="102"/>
      <c r="G652" s="102"/>
      <c r="H652" s="102"/>
      <c r="I652" s="119"/>
    </row>
    <row r="653" spans="2:9" x14ac:dyDescent="0.2">
      <c r="B653" s="19">
        <v>44939</v>
      </c>
      <c r="C653" s="102">
        <v>-5.2999999999999999E-2</v>
      </c>
      <c r="D653" s="102">
        <v>-2.3E-2</v>
      </c>
      <c r="E653" s="102">
        <v>0.01</v>
      </c>
      <c r="F653" s="102">
        <v>1.2E-2</v>
      </c>
      <c r="G653" s="102">
        <f t="shared" ref="G653:G655" si="99">E653*3</f>
        <v>0.03</v>
      </c>
      <c r="H653" s="102">
        <f t="shared" ref="H653:H655" si="100">F653*3</f>
        <v>3.6000000000000004E-2</v>
      </c>
      <c r="I653" s="119" t="s">
        <v>713</v>
      </c>
    </row>
    <row r="654" spans="2:9" x14ac:dyDescent="0.2">
      <c r="B654" s="19">
        <v>44939</v>
      </c>
      <c r="C654" s="102">
        <v>-5.0999999999999997E-2</v>
      </c>
      <c r="D654" s="102">
        <v>-2.4E-2</v>
      </c>
      <c r="E654" s="102">
        <v>4.0000000000000001E-3</v>
      </c>
      <c r="F654" s="102">
        <v>1.6E-2</v>
      </c>
      <c r="G654" s="102">
        <f t="shared" si="99"/>
        <v>1.2E-2</v>
      </c>
      <c r="H654" s="102">
        <f t="shared" si="100"/>
        <v>4.8000000000000001E-2</v>
      </c>
      <c r="I654" s="119"/>
    </row>
    <row r="655" spans="2:9" x14ac:dyDescent="0.2">
      <c r="B655" s="19">
        <v>44939</v>
      </c>
      <c r="C655" s="102">
        <v>-4.8000000000000001E-2</v>
      </c>
      <c r="D655" s="102">
        <v>-2.7E-2</v>
      </c>
      <c r="E655" s="102">
        <v>8.0000000000000002E-3</v>
      </c>
      <c r="F655" s="102">
        <v>0.01</v>
      </c>
      <c r="G655" s="102">
        <f t="shared" si="99"/>
        <v>2.4E-2</v>
      </c>
      <c r="H655" s="102">
        <f t="shared" si="100"/>
        <v>0.03</v>
      </c>
      <c r="I655" s="119"/>
    </row>
    <row r="656" spans="2:9" x14ac:dyDescent="0.2">
      <c r="B656" s="19"/>
      <c r="C656" s="102"/>
      <c r="D656" s="102"/>
      <c r="E656" s="102"/>
      <c r="F656" s="102"/>
      <c r="G656" s="102"/>
      <c r="H656" s="102"/>
      <c r="I656" s="119"/>
    </row>
    <row r="657" spans="2:9" x14ac:dyDescent="0.2">
      <c r="B657" s="19">
        <v>45032</v>
      </c>
      <c r="C657" s="102">
        <v>-5.0999999999999997E-2</v>
      </c>
      <c r="D657" s="102">
        <v>-2.1999999999999999E-2</v>
      </c>
      <c r="E657" s="102">
        <v>3.0000000000000001E-3</v>
      </c>
      <c r="F657" s="102">
        <v>7.0000000000000001E-3</v>
      </c>
      <c r="G657" s="7">
        <f t="shared" ref="G657:G659" si="101">E657*3</f>
        <v>9.0000000000000011E-3</v>
      </c>
      <c r="H657" s="7">
        <f t="shared" ref="H657:H659" si="102">F657*3</f>
        <v>2.1000000000000001E-2</v>
      </c>
      <c r="I657" s="119" t="s">
        <v>782</v>
      </c>
    </row>
    <row r="658" spans="2:9" x14ac:dyDescent="0.2">
      <c r="B658" s="19">
        <v>45032</v>
      </c>
      <c r="C658" s="102">
        <v>-5.3999999999999999E-2</v>
      </c>
      <c r="D658" s="102">
        <v>-1.7999999999999999E-2</v>
      </c>
      <c r="E658" s="102">
        <v>1.2E-2</v>
      </c>
      <c r="F658" s="102">
        <v>8.0000000000000002E-3</v>
      </c>
      <c r="G658" s="7">
        <f t="shared" si="101"/>
        <v>3.6000000000000004E-2</v>
      </c>
      <c r="H658" s="7">
        <f t="shared" si="102"/>
        <v>2.4E-2</v>
      </c>
      <c r="I658" s="179" t="s">
        <v>127</v>
      </c>
    </row>
    <row r="659" spans="2:9" x14ac:dyDescent="0.2">
      <c r="B659" s="19">
        <v>45032</v>
      </c>
      <c r="C659" s="102">
        <v>-4.9000000000000002E-2</v>
      </c>
      <c r="D659" s="102">
        <v>-2.1999999999999999E-2</v>
      </c>
      <c r="E659" s="102">
        <v>4.0000000000000001E-3</v>
      </c>
      <c r="F659" s="102">
        <v>1.2999999999999999E-2</v>
      </c>
      <c r="G659" s="7">
        <f t="shared" si="101"/>
        <v>1.2E-2</v>
      </c>
      <c r="H659" s="7">
        <f t="shared" si="102"/>
        <v>3.9E-2</v>
      </c>
      <c r="I659" s="119" t="s">
        <v>128</v>
      </c>
    </row>
    <row r="660" spans="2:9" x14ac:dyDescent="0.2">
      <c r="B660" s="19"/>
      <c r="C660" s="102"/>
      <c r="D660" s="102"/>
      <c r="E660" s="102"/>
      <c r="F660" s="102"/>
      <c r="G660" s="102"/>
      <c r="H660" s="102"/>
      <c r="I660" s="119"/>
    </row>
    <row r="661" spans="2:9" x14ac:dyDescent="0.2">
      <c r="B661" s="19"/>
      <c r="C661" s="102"/>
      <c r="D661" s="102"/>
      <c r="E661" s="102"/>
      <c r="F661" s="102"/>
      <c r="G661" s="102"/>
      <c r="H661" s="102"/>
      <c r="I661" s="119"/>
    </row>
    <row r="662" spans="2:9" x14ac:dyDescent="0.2">
      <c r="B662" s="19"/>
      <c r="C662" s="102"/>
      <c r="D662" s="102"/>
      <c r="E662" s="102"/>
      <c r="F662" s="102"/>
      <c r="G662" s="102"/>
      <c r="H662" s="102"/>
      <c r="I662" s="119"/>
    </row>
    <row r="663" spans="2:9" x14ac:dyDescent="0.2">
      <c r="B663" s="19"/>
      <c r="C663" s="102"/>
      <c r="D663" s="102"/>
      <c r="E663" s="102"/>
      <c r="F663" s="102"/>
      <c r="G663" s="102"/>
      <c r="H663" s="102"/>
      <c r="I663" s="119"/>
    </row>
    <row r="664" spans="2:9" x14ac:dyDescent="0.2">
      <c r="B664" s="19"/>
      <c r="C664" s="102"/>
      <c r="D664" s="102"/>
      <c r="E664" s="102"/>
      <c r="F664" s="102"/>
      <c r="G664" s="102"/>
      <c r="H664" s="102"/>
      <c r="I664" s="119"/>
    </row>
    <row r="665" spans="2:9" x14ac:dyDescent="0.2">
      <c r="B665" s="19"/>
      <c r="C665" s="102"/>
      <c r="D665" s="102"/>
      <c r="E665" s="102"/>
      <c r="F665" s="102"/>
      <c r="G665" s="102"/>
      <c r="H665" s="102"/>
      <c r="I665" s="119"/>
    </row>
  </sheetData>
  <mergeCells count="18">
    <mergeCell ref="B78:I78"/>
    <mergeCell ref="B86:I86"/>
    <mergeCell ref="B124:I124"/>
    <mergeCell ref="B129:I129"/>
    <mergeCell ref="B136:I136"/>
    <mergeCell ref="B94:I94"/>
    <mergeCell ref="B99:I99"/>
    <mergeCell ref="B33:I33"/>
    <mergeCell ref="B51:I51"/>
    <mergeCell ref="B56:I56"/>
    <mergeCell ref="B68:I68"/>
    <mergeCell ref="B73:I73"/>
    <mergeCell ref="B104:I104"/>
    <mergeCell ref="B114:I114"/>
    <mergeCell ref="B221:I221"/>
    <mergeCell ref="B119:I119"/>
    <mergeCell ref="B141:I141"/>
    <mergeCell ref="B147:I147"/>
  </mergeCells>
  <conditionalFormatting sqref="G1:H4 G6:H220">
    <cfRule type="cellIs" dxfId="71" priority="87" operator="greaterThan">
      <formula>0.06</formula>
    </cfRule>
    <cfRule type="cellIs" dxfId="70" priority="89" operator="greaterThan">
      <formula>0.069</formula>
    </cfRule>
  </conditionalFormatting>
  <conditionalFormatting sqref="G222:H268">
    <cfRule type="cellIs" dxfId="69" priority="83" operator="greaterThan">
      <formula>0.06</formula>
    </cfRule>
    <cfRule type="cellIs" dxfId="68" priority="84" operator="greaterThan">
      <formula>0.069</formula>
    </cfRule>
  </conditionalFormatting>
  <conditionalFormatting sqref="G270:H403">
    <cfRule type="cellIs" dxfId="67" priority="77" operator="greaterThan">
      <formula>0.06</formula>
    </cfRule>
    <cfRule type="cellIs" dxfId="66" priority="78" operator="greaterThan">
      <formula>0.069</formula>
    </cfRule>
  </conditionalFormatting>
  <conditionalFormatting sqref="G405:H564">
    <cfRule type="cellIs" dxfId="65" priority="9" operator="greaterThan">
      <formula>0.06</formula>
    </cfRule>
    <cfRule type="cellIs" dxfId="64" priority="10" operator="greaterThan">
      <formula>0.069</formula>
    </cfRule>
  </conditionalFormatting>
  <conditionalFormatting sqref="G566:H569 G571:H574 G576:H578 G580:H582 G584:H586 G588:H590 G592:H594 G596:H598 G600:H602 G604:H606 G608:H610 G612:H614 G616:H618 G620:H632 G634:H643">
    <cfRule type="cellIs" dxfId="63" priority="73" operator="greaterThan">
      <formula>0.06</formula>
    </cfRule>
    <cfRule type="cellIs" dxfId="62" priority="74" operator="greaterThan">
      <formula>0.069</formula>
    </cfRule>
  </conditionalFormatting>
  <conditionalFormatting sqref="G645:H1048576">
    <cfRule type="cellIs" dxfId="61" priority="1" operator="greaterThan">
      <formula>0.06</formula>
    </cfRule>
    <cfRule type="cellIs" dxfId="60" priority="2" operator="greaterThan">
      <formula>0.069</formula>
    </cfRule>
  </conditionalFormatting>
  <pageMargins left="0.7" right="0.7" top="0.75" bottom="0.75" header="0.3" footer="0.3"/>
  <pageSetup orientation="portrait" r:id="rId1"/>
  <ignoredErrors>
    <ignoredError sqref="G169:H181 G183:G188 H183:H187 G190:G193 H188 H190:H193 G195:G198 H195:H198 G200:G203 H200:H203 G205:H208 G210:H214 G216:H220 G222:H234 G236:H244 G246:H249 G251:H254 G256:H272 G274:H278 G280:H307 G309:H310 G311:H313 G315:H326 G343:H346 G348:H359" unlocked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65"/>
  <sheetViews>
    <sheetView tabSelected="1" zoomScale="85" zoomScaleNormal="85" workbookViewId="0">
      <pane ySplit="7" topLeftCell="A172" activePane="bottomLeft" state="frozen"/>
      <selection pane="bottomLeft" activeCell="E4" sqref="E4"/>
    </sheetView>
  </sheetViews>
  <sheetFormatPr baseColWidth="10" defaultColWidth="8.83203125" defaultRowHeight="15" x14ac:dyDescent="0.2"/>
  <cols>
    <col min="1" max="1" width="2" customWidth="1"/>
    <col min="2" max="2" width="13.5" style="45" bestFit="1" customWidth="1"/>
    <col min="3" max="4" width="20.5" style="184" customWidth="1"/>
    <col min="5" max="5" width="9.1640625" style="1"/>
    <col min="6" max="9" width="9.1640625" style="178"/>
    <col min="10" max="11" width="9.1640625" style="1"/>
    <col min="12" max="12" width="10.83203125" style="178" bestFit="1" customWidth="1"/>
    <col min="13" max="13" width="9.1640625" style="1"/>
    <col min="14" max="14" width="9.1640625" style="178"/>
    <col min="15" max="16" width="11.5" style="1" bestFit="1" customWidth="1"/>
    <col min="17" max="17" width="11.83203125" style="1" bestFit="1" customWidth="1"/>
    <col min="18" max="24" width="11.83203125" style="1" customWidth="1"/>
    <col min="25" max="25" width="190.83203125" bestFit="1" customWidth="1"/>
  </cols>
  <sheetData>
    <row r="1" spans="1:35" ht="16" x14ac:dyDescent="0.2">
      <c r="A1" s="30"/>
      <c r="B1" s="40"/>
      <c r="C1" s="40"/>
      <c r="D1" s="40"/>
      <c r="E1" s="31"/>
      <c r="F1" s="48"/>
      <c r="G1" s="48"/>
      <c r="H1" s="48"/>
      <c r="I1" s="48"/>
      <c r="J1" s="32"/>
      <c r="K1" s="32"/>
      <c r="L1" s="48"/>
      <c r="M1" s="32"/>
      <c r="N1" s="48"/>
      <c r="O1" s="32"/>
      <c r="P1" s="32"/>
      <c r="Q1" s="32"/>
      <c r="R1" s="32"/>
      <c r="S1" s="32"/>
      <c r="T1" s="32"/>
      <c r="U1" s="32"/>
      <c r="V1" s="32"/>
      <c r="W1" s="32"/>
      <c r="X1" s="32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</row>
    <row r="2" spans="1:35" ht="16" x14ac:dyDescent="0.2">
      <c r="A2" s="30"/>
      <c r="B2" s="40"/>
      <c r="C2" s="40"/>
      <c r="D2" s="40"/>
      <c r="E2" s="31"/>
      <c r="F2" s="48"/>
      <c r="G2" s="48"/>
      <c r="H2" s="48"/>
      <c r="I2" s="48"/>
      <c r="J2" s="32"/>
      <c r="K2" s="32"/>
      <c r="L2" s="48"/>
      <c r="M2" s="32"/>
      <c r="N2" s="48"/>
      <c r="O2" s="32"/>
      <c r="P2" s="32"/>
      <c r="Q2" s="32"/>
      <c r="R2" s="32"/>
      <c r="S2" s="32"/>
      <c r="T2" s="32"/>
      <c r="U2" s="32"/>
      <c r="V2" s="32"/>
      <c r="W2" s="32"/>
      <c r="X2" s="32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</row>
    <row r="3" spans="1:35" ht="31" x14ac:dyDescent="0.35">
      <c r="A3" s="30"/>
      <c r="B3" s="41"/>
      <c r="C3" s="181" t="s">
        <v>787</v>
      </c>
      <c r="D3" s="181"/>
      <c r="E3" s="31"/>
      <c r="F3" s="48"/>
      <c r="G3" s="48"/>
      <c r="H3" s="48"/>
      <c r="I3" s="48"/>
      <c r="J3" s="176" t="s">
        <v>100</v>
      </c>
      <c r="K3" s="32"/>
      <c r="L3" s="48"/>
      <c r="M3" s="32"/>
      <c r="N3" s="48"/>
      <c r="O3" s="32"/>
      <c r="P3" s="32"/>
      <c r="Q3" s="32"/>
      <c r="R3" s="32"/>
      <c r="S3" s="32"/>
      <c r="T3" s="32"/>
      <c r="U3" s="32"/>
      <c r="V3" s="32"/>
      <c r="W3" s="32"/>
      <c r="X3" s="32"/>
      <c r="Y3" s="47"/>
      <c r="Z3" s="30"/>
      <c r="AA3" s="30"/>
      <c r="AB3" s="30"/>
      <c r="AC3" s="30"/>
      <c r="AD3" s="30"/>
      <c r="AE3" s="30"/>
      <c r="AF3" s="30"/>
      <c r="AG3" s="30"/>
      <c r="AH3" s="30"/>
      <c r="AI3" s="30"/>
    </row>
    <row r="4" spans="1:35" ht="31" x14ac:dyDescent="0.35">
      <c r="A4" s="30"/>
      <c r="B4" s="41"/>
      <c r="C4" s="181"/>
      <c r="D4" s="181"/>
      <c r="E4" s="31"/>
      <c r="F4" s="48"/>
      <c r="G4" s="48"/>
      <c r="H4" s="48"/>
      <c r="I4" s="48"/>
      <c r="J4" s="176"/>
      <c r="K4" s="32"/>
      <c r="L4" s="48"/>
      <c r="M4" s="32"/>
      <c r="N4" s="48"/>
      <c r="O4" s="32"/>
      <c r="P4" s="32"/>
      <c r="Q4" s="32"/>
      <c r="R4" s="32"/>
      <c r="S4" s="32"/>
      <c r="T4" s="32"/>
      <c r="U4" s="32"/>
      <c r="V4" s="32"/>
      <c r="W4" s="32"/>
      <c r="X4" s="32"/>
      <c r="Y4" s="47"/>
      <c r="Z4" s="30"/>
      <c r="AA4" s="30"/>
      <c r="AB4" s="30"/>
      <c r="AC4" s="30"/>
      <c r="AD4" s="30"/>
      <c r="AE4" s="30"/>
      <c r="AF4" s="30"/>
      <c r="AG4" s="30"/>
      <c r="AH4" s="30"/>
      <c r="AI4" s="30"/>
    </row>
    <row r="5" spans="1:35" ht="16" x14ac:dyDescent="0.2">
      <c r="A5" s="30"/>
      <c r="B5" s="40"/>
      <c r="C5" s="228" t="s">
        <v>373</v>
      </c>
      <c r="D5" s="182"/>
      <c r="E5" s="31"/>
      <c r="F5" s="48"/>
      <c r="G5" s="48"/>
      <c r="H5" s="48"/>
      <c r="I5" s="48"/>
      <c r="J5" s="32"/>
      <c r="K5" s="32"/>
      <c r="L5" s="48"/>
      <c r="M5" s="32"/>
      <c r="N5" s="48"/>
      <c r="O5" s="32"/>
      <c r="P5" s="32"/>
      <c r="Q5" s="32"/>
      <c r="R5" s="32"/>
      <c r="S5" s="32"/>
      <c r="T5" s="32"/>
      <c r="U5" s="32"/>
      <c r="V5" s="32"/>
      <c r="W5" s="32"/>
      <c r="X5" s="32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</row>
    <row r="6" spans="1:35" ht="16" x14ac:dyDescent="0.2">
      <c r="A6" s="30"/>
      <c r="B6" s="40"/>
      <c r="C6" s="40"/>
      <c r="D6" s="40"/>
      <c r="E6" s="31"/>
      <c r="F6" s="48"/>
      <c r="G6" s="48"/>
      <c r="H6" s="48"/>
      <c r="I6" s="48"/>
      <c r="J6" s="32"/>
      <c r="K6" s="32"/>
      <c r="L6" s="48"/>
      <c r="M6" s="32"/>
      <c r="N6" s="48"/>
      <c r="O6" s="32"/>
      <c r="P6" s="32"/>
      <c r="Q6" s="32"/>
      <c r="R6" s="32"/>
      <c r="S6" s="32"/>
      <c r="T6" s="32"/>
      <c r="U6" s="32"/>
      <c r="V6" s="32"/>
      <c r="W6" s="32"/>
      <c r="X6" s="32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</row>
    <row r="7" spans="1:35" ht="16" x14ac:dyDescent="0.2">
      <c r="A7" s="4"/>
      <c r="B7" s="42" t="s">
        <v>0</v>
      </c>
      <c r="C7" s="42" t="s">
        <v>106</v>
      </c>
      <c r="D7" s="42" t="s">
        <v>486</v>
      </c>
      <c r="E7" s="33" t="s">
        <v>88</v>
      </c>
      <c r="F7" s="85" t="s">
        <v>89</v>
      </c>
      <c r="G7" s="85" t="s">
        <v>90</v>
      </c>
      <c r="H7" s="85" t="s">
        <v>91</v>
      </c>
      <c r="I7" s="85" t="s">
        <v>92</v>
      </c>
      <c r="J7" s="35" t="s">
        <v>93</v>
      </c>
      <c r="K7" s="35" t="s">
        <v>94</v>
      </c>
      <c r="L7" s="49" t="s">
        <v>95</v>
      </c>
      <c r="M7" s="35" t="s">
        <v>96</v>
      </c>
      <c r="N7" s="49" t="s">
        <v>97</v>
      </c>
      <c r="O7" s="35" t="s">
        <v>15</v>
      </c>
      <c r="P7" s="35" t="s">
        <v>98</v>
      </c>
      <c r="Q7" s="35" t="s">
        <v>14</v>
      </c>
      <c r="R7" s="35" t="s">
        <v>104</v>
      </c>
      <c r="S7" s="35" t="s">
        <v>105</v>
      </c>
      <c r="T7" s="35" t="s">
        <v>510</v>
      </c>
      <c r="U7" s="35" t="s">
        <v>511</v>
      </c>
      <c r="V7" s="35" t="s">
        <v>620</v>
      </c>
      <c r="W7" s="35" t="s">
        <v>621</v>
      </c>
      <c r="X7" s="35" t="s">
        <v>622</v>
      </c>
      <c r="Y7" s="35" t="s">
        <v>1</v>
      </c>
      <c r="Z7" s="36"/>
      <c r="AA7" s="36"/>
      <c r="AB7" s="36"/>
      <c r="AC7" s="36"/>
      <c r="AD7" s="36"/>
      <c r="AE7" s="36"/>
      <c r="AF7" s="36"/>
      <c r="AG7" s="36"/>
      <c r="AH7" s="36"/>
      <c r="AI7" s="36"/>
    </row>
    <row r="8" spans="1:35" ht="9.75" customHeight="1" x14ac:dyDescent="0.2">
      <c r="B8" s="95"/>
      <c r="C8" s="96"/>
      <c r="D8" s="96"/>
      <c r="E8" s="97"/>
      <c r="F8" s="98"/>
      <c r="G8" s="98"/>
      <c r="H8" s="98"/>
      <c r="I8" s="98"/>
      <c r="J8" s="175"/>
      <c r="K8" s="175"/>
      <c r="L8" s="92"/>
      <c r="M8" s="175"/>
      <c r="N8" s="92"/>
      <c r="O8" s="175"/>
      <c r="P8" s="175"/>
      <c r="Q8" s="175"/>
      <c r="R8" s="175"/>
      <c r="S8" s="175"/>
      <c r="T8" s="175"/>
      <c r="U8" s="175"/>
      <c r="V8" s="175"/>
      <c r="W8" s="175"/>
      <c r="X8" s="175"/>
      <c r="Y8" s="21"/>
      <c r="Z8" s="26"/>
      <c r="AA8" s="26"/>
      <c r="AB8" s="26"/>
      <c r="AC8" s="26"/>
      <c r="AD8" s="26"/>
      <c r="AE8" s="26"/>
      <c r="AF8" s="26"/>
      <c r="AG8" s="26"/>
      <c r="AH8" s="26"/>
      <c r="AI8" s="26"/>
    </row>
    <row r="9" spans="1:35" ht="16" x14ac:dyDescent="0.2">
      <c r="A9" s="4"/>
      <c r="B9" s="265" t="s">
        <v>117</v>
      </c>
      <c r="C9" s="266"/>
      <c r="D9" s="266"/>
      <c r="E9" s="266"/>
      <c r="F9" s="266"/>
      <c r="G9" s="266"/>
      <c r="H9" s="266"/>
      <c r="I9" s="266"/>
      <c r="J9" s="266"/>
      <c r="K9" s="266"/>
      <c r="L9" s="266"/>
      <c r="M9" s="266"/>
      <c r="N9" s="266"/>
      <c r="O9" s="266"/>
      <c r="P9" s="266"/>
      <c r="Q9" s="266"/>
      <c r="R9" s="266"/>
      <c r="S9" s="266"/>
      <c r="T9" s="266"/>
      <c r="U9" s="266"/>
      <c r="V9" s="266"/>
      <c r="W9" s="266"/>
      <c r="X9" s="266"/>
      <c r="Y9" s="267"/>
      <c r="Z9" s="36"/>
      <c r="AA9" s="36"/>
      <c r="AB9" s="36"/>
      <c r="AC9" s="36"/>
      <c r="AD9" s="36"/>
      <c r="AE9" s="36"/>
      <c r="AF9" s="36"/>
      <c r="AG9" s="36"/>
      <c r="AH9" s="36"/>
      <c r="AI9" s="36"/>
    </row>
    <row r="10" spans="1:35" ht="7.5" customHeight="1" x14ac:dyDescent="0.2">
      <c r="A10" s="4"/>
      <c r="B10" s="94"/>
      <c r="C10" s="175"/>
      <c r="D10" s="175"/>
      <c r="E10" s="175"/>
      <c r="F10" s="175"/>
      <c r="G10" s="175"/>
      <c r="H10" s="175"/>
      <c r="I10" s="175"/>
      <c r="J10" s="175"/>
      <c r="K10" s="175"/>
      <c r="L10" s="175"/>
      <c r="M10" s="175"/>
      <c r="N10" s="175"/>
      <c r="O10" s="175"/>
      <c r="P10" s="175"/>
      <c r="Q10" s="175"/>
      <c r="R10" s="175"/>
      <c r="S10" s="175"/>
      <c r="T10" s="175"/>
      <c r="U10" s="175"/>
      <c r="V10" s="175"/>
      <c r="W10" s="175"/>
      <c r="X10" s="175"/>
      <c r="Y10" s="21"/>
      <c r="Z10" s="36"/>
      <c r="AA10" s="36"/>
      <c r="AB10" s="36"/>
      <c r="AC10" s="36"/>
      <c r="AD10" s="36"/>
      <c r="AE10" s="36"/>
      <c r="AF10" s="36"/>
      <c r="AG10" s="36"/>
      <c r="AH10" s="36"/>
      <c r="AI10" s="36"/>
    </row>
    <row r="11" spans="1:35" ht="16" x14ac:dyDescent="0.2">
      <c r="B11" s="43">
        <v>41948</v>
      </c>
      <c r="C11" s="43" t="s">
        <v>107</v>
      </c>
      <c r="D11" s="43"/>
      <c r="E11" s="37">
        <v>120</v>
      </c>
      <c r="F11" s="86">
        <v>-3</v>
      </c>
      <c r="G11" s="86">
        <v>-1.3</v>
      </c>
      <c r="H11" s="86">
        <v>-1.5</v>
      </c>
      <c r="I11" s="87">
        <v>2.4</v>
      </c>
      <c r="J11" s="22">
        <v>3.2</v>
      </c>
      <c r="K11" s="22">
        <v>4.5999999999999996</v>
      </c>
      <c r="L11" s="50">
        <f>(I11*3)</f>
        <v>7.1999999999999993</v>
      </c>
      <c r="M11" s="22">
        <f>J11*3</f>
        <v>9.6000000000000014</v>
      </c>
      <c r="N11" s="50">
        <f>K11*3</f>
        <v>13.799999999999999</v>
      </c>
      <c r="O11" s="22">
        <v>13.2</v>
      </c>
      <c r="P11" s="22">
        <v>15.2</v>
      </c>
      <c r="Q11" s="22">
        <v>20.8</v>
      </c>
      <c r="R11" s="22"/>
      <c r="S11" s="22"/>
      <c r="T11" s="22"/>
      <c r="U11" s="22"/>
      <c r="V11" s="22"/>
      <c r="W11" s="22"/>
      <c r="X11" s="22"/>
      <c r="Y11" s="38" t="s">
        <v>99</v>
      </c>
    </row>
    <row r="12" spans="1:35" ht="16" x14ac:dyDescent="0.2">
      <c r="B12" s="43">
        <v>41949</v>
      </c>
      <c r="C12" s="43" t="s">
        <v>107</v>
      </c>
      <c r="D12" s="43"/>
      <c r="E12" s="37">
        <v>120</v>
      </c>
      <c r="F12" s="86">
        <v>-5.3</v>
      </c>
      <c r="G12" s="86">
        <v>-2.2000000000000002</v>
      </c>
      <c r="H12" s="86">
        <v>-2.2999999999999998</v>
      </c>
      <c r="I12" s="87">
        <v>2.8</v>
      </c>
      <c r="J12" s="22">
        <v>3.6</v>
      </c>
      <c r="K12" s="22">
        <v>4</v>
      </c>
      <c r="L12" s="50">
        <f t="shared" ref="L12:L83" si="0">(I12*3)</f>
        <v>8.3999999999999986</v>
      </c>
      <c r="M12" s="22">
        <f t="shared" ref="M12:M83" si="1">J12*3</f>
        <v>10.8</v>
      </c>
      <c r="N12" s="50">
        <f t="shared" ref="N12:N58" si="2">K12*3</f>
        <v>12</v>
      </c>
      <c r="O12" s="22">
        <v>16.2</v>
      </c>
      <c r="P12" s="22">
        <v>18.3</v>
      </c>
      <c r="Q12" s="22">
        <v>19.399999999999999</v>
      </c>
      <c r="R12" s="22"/>
      <c r="S12" s="22"/>
      <c r="T12" s="22"/>
      <c r="U12" s="22"/>
      <c r="V12" s="22"/>
      <c r="W12" s="22"/>
      <c r="X12" s="22"/>
      <c r="Y12" s="38" t="s">
        <v>99</v>
      </c>
    </row>
    <row r="13" spans="1:35" ht="16" x14ac:dyDescent="0.2">
      <c r="B13" s="43">
        <v>41950</v>
      </c>
      <c r="C13" s="43" t="s">
        <v>107</v>
      </c>
      <c r="D13" s="43"/>
      <c r="E13" s="37">
        <v>120</v>
      </c>
      <c r="F13" s="86">
        <v>-4.9000000000000004</v>
      </c>
      <c r="G13" s="86">
        <v>-2.1</v>
      </c>
      <c r="H13" s="86">
        <v>-1.2</v>
      </c>
      <c r="I13" s="87">
        <v>2.2999999999999998</v>
      </c>
      <c r="J13" s="22">
        <v>3.5</v>
      </c>
      <c r="K13" s="22">
        <v>4.0999999999999996</v>
      </c>
      <c r="L13" s="50">
        <f t="shared" si="0"/>
        <v>6.8999999999999995</v>
      </c>
      <c r="M13" s="22">
        <f t="shared" si="1"/>
        <v>10.5</v>
      </c>
      <c r="N13" s="50">
        <f t="shared" si="2"/>
        <v>12.299999999999999</v>
      </c>
      <c r="O13" s="22">
        <v>14.6</v>
      </c>
      <c r="P13" s="22">
        <v>23.8</v>
      </c>
      <c r="Q13" s="22">
        <v>19.8</v>
      </c>
      <c r="R13" s="22"/>
      <c r="S13" s="22"/>
      <c r="T13" s="22"/>
      <c r="U13" s="22"/>
      <c r="V13" s="22"/>
      <c r="W13" s="22"/>
      <c r="X13" s="22"/>
      <c r="Y13" s="38" t="s">
        <v>99</v>
      </c>
    </row>
    <row r="14" spans="1:35" ht="16" x14ac:dyDescent="0.2">
      <c r="B14" s="43">
        <v>41953</v>
      </c>
      <c r="C14" s="43" t="s">
        <v>107</v>
      </c>
      <c r="D14" s="43"/>
      <c r="E14" s="37">
        <v>120</v>
      </c>
      <c r="F14" s="86">
        <v>-3.9</v>
      </c>
      <c r="G14" s="86">
        <v>0.1</v>
      </c>
      <c r="H14" s="86">
        <v>-1.4</v>
      </c>
      <c r="I14" s="87">
        <v>3.3</v>
      </c>
      <c r="J14" s="22">
        <v>3.8</v>
      </c>
      <c r="K14" s="22">
        <v>4</v>
      </c>
      <c r="L14" s="50">
        <f t="shared" si="0"/>
        <v>9.8999999999999986</v>
      </c>
      <c r="M14" s="22">
        <f t="shared" si="1"/>
        <v>11.399999999999999</v>
      </c>
      <c r="N14" s="50">
        <f t="shared" si="2"/>
        <v>12</v>
      </c>
      <c r="O14" s="22">
        <v>17.3</v>
      </c>
      <c r="P14" s="22">
        <v>21</v>
      </c>
      <c r="Q14" s="22">
        <v>20</v>
      </c>
      <c r="R14" s="22"/>
      <c r="S14" s="22"/>
      <c r="T14" s="22"/>
      <c r="U14" s="22"/>
      <c r="V14" s="22"/>
      <c r="W14" s="22"/>
      <c r="X14" s="22"/>
      <c r="Y14" s="38" t="s">
        <v>99</v>
      </c>
    </row>
    <row r="15" spans="1:35" ht="16" x14ac:dyDescent="0.2">
      <c r="B15" s="43">
        <v>41954</v>
      </c>
      <c r="C15" s="43" t="s">
        <v>107</v>
      </c>
      <c r="D15" s="43"/>
      <c r="E15" s="37">
        <v>120</v>
      </c>
      <c r="F15" s="86">
        <v>-4.9000000000000004</v>
      </c>
      <c r="G15" s="86">
        <v>-0.6</v>
      </c>
      <c r="H15" s="86">
        <v>-0.8</v>
      </c>
      <c r="I15" s="87">
        <v>3.4</v>
      </c>
      <c r="J15" s="22">
        <v>3.6</v>
      </c>
      <c r="K15" s="22">
        <v>4.3</v>
      </c>
      <c r="L15" s="50">
        <f t="shared" si="0"/>
        <v>10.199999999999999</v>
      </c>
      <c r="M15" s="22">
        <f t="shared" si="1"/>
        <v>10.8</v>
      </c>
      <c r="N15" s="50">
        <f t="shared" si="2"/>
        <v>12.899999999999999</v>
      </c>
      <c r="O15" s="22">
        <v>23.9</v>
      </c>
      <c r="P15" s="22">
        <v>24.1</v>
      </c>
      <c r="Q15" s="22">
        <v>21.5</v>
      </c>
      <c r="R15" s="22"/>
      <c r="S15" s="22"/>
      <c r="T15" s="22"/>
      <c r="U15" s="22"/>
      <c r="V15" s="22"/>
      <c r="W15" s="22"/>
      <c r="X15" s="22"/>
      <c r="Y15" s="38"/>
    </row>
    <row r="16" spans="1:35" ht="16" x14ac:dyDescent="0.2">
      <c r="B16" s="43">
        <v>42018</v>
      </c>
      <c r="C16" s="43" t="s">
        <v>107</v>
      </c>
      <c r="D16" s="43"/>
      <c r="E16" s="37">
        <v>120</v>
      </c>
      <c r="F16" s="86">
        <v>4.49</v>
      </c>
      <c r="G16" s="86">
        <v>0.52</v>
      </c>
      <c r="H16" s="86">
        <v>-0.2</v>
      </c>
      <c r="I16" s="87">
        <v>2.4</v>
      </c>
      <c r="J16" s="22">
        <v>3.55</v>
      </c>
      <c r="K16" s="22">
        <v>4.3600000000000003</v>
      </c>
      <c r="L16" s="50">
        <f t="shared" si="0"/>
        <v>7.1999999999999993</v>
      </c>
      <c r="M16" s="22">
        <f t="shared" si="1"/>
        <v>10.649999999999999</v>
      </c>
      <c r="N16" s="50">
        <f t="shared" si="2"/>
        <v>13.080000000000002</v>
      </c>
      <c r="O16" s="22">
        <v>11.71</v>
      </c>
      <c r="P16" s="22">
        <v>18.350000000000001</v>
      </c>
      <c r="Q16" s="22">
        <v>18.38</v>
      </c>
      <c r="R16" s="22"/>
      <c r="S16" s="22"/>
      <c r="T16" s="22"/>
      <c r="U16" s="22"/>
      <c r="V16" s="22"/>
      <c r="W16" s="22"/>
      <c r="X16" s="22"/>
      <c r="Y16" s="84" t="s">
        <v>102</v>
      </c>
    </row>
    <row r="17" spans="2:25" ht="16" x14ac:dyDescent="0.2">
      <c r="B17" s="43">
        <v>42025</v>
      </c>
      <c r="C17" s="43" t="s">
        <v>107</v>
      </c>
      <c r="D17" s="43"/>
      <c r="E17" s="37">
        <v>120</v>
      </c>
      <c r="F17" s="86">
        <v>9.27</v>
      </c>
      <c r="G17" s="86">
        <v>4.13</v>
      </c>
      <c r="H17" s="86">
        <v>5.47</v>
      </c>
      <c r="I17" s="87">
        <v>3.2</v>
      </c>
      <c r="J17" s="22">
        <v>3.19</v>
      </c>
      <c r="K17" s="22">
        <v>3.42</v>
      </c>
      <c r="L17" s="50">
        <f t="shared" si="0"/>
        <v>9.6000000000000014</v>
      </c>
      <c r="M17" s="22">
        <f t="shared" si="1"/>
        <v>9.57</v>
      </c>
      <c r="N17" s="50">
        <f t="shared" si="2"/>
        <v>10.26</v>
      </c>
      <c r="O17" s="22">
        <v>16.63</v>
      </c>
      <c r="P17" s="22">
        <v>17.440000000000001</v>
      </c>
      <c r="Q17" s="22">
        <v>19.55</v>
      </c>
      <c r="R17" s="22"/>
      <c r="S17" s="22"/>
      <c r="T17" s="22"/>
      <c r="U17" s="22"/>
      <c r="V17" s="22"/>
      <c r="W17" s="22"/>
      <c r="X17" s="22"/>
      <c r="Y17" s="38" t="s">
        <v>103</v>
      </c>
    </row>
    <row r="18" spans="2:25" ht="16" x14ac:dyDescent="0.2">
      <c r="B18" s="43">
        <v>42031</v>
      </c>
      <c r="C18" s="43" t="s">
        <v>107</v>
      </c>
      <c r="D18" s="43"/>
      <c r="E18" s="37">
        <v>120</v>
      </c>
      <c r="F18" s="86">
        <v>5.31</v>
      </c>
      <c r="G18" s="86">
        <v>0.56999999999999995</v>
      </c>
      <c r="H18" s="86">
        <v>7.05</v>
      </c>
      <c r="I18" s="87">
        <v>2.7</v>
      </c>
      <c r="J18" s="22">
        <v>2.73</v>
      </c>
      <c r="K18" s="22">
        <v>2.84</v>
      </c>
      <c r="L18" s="50">
        <f t="shared" si="0"/>
        <v>8.1000000000000014</v>
      </c>
      <c r="M18" s="22">
        <f t="shared" si="1"/>
        <v>8.19</v>
      </c>
      <c r="N18" s="50">
        <f t="shared" si="2"/>
        <v>8.52</v>
      </c>
      <c r="O18" s="22">
        <v>19.78</v>
      </c>
      <c r="P18" s="22">
        <v>15.15</v>
      </c>
      <c r="Q18" s="22">
        <v>16.739999999999998</v>
      </c>
      <c r="R18" s="22"/>
      <c r="S18" s="22"/>
      <c r="T18" s="22"/>
      <c r="U18" s="22"/>
      <c r="V18" s="22"/>
      <c r="W18" s="22"/>
      <c r="X18" s="22"/>
      <c r="Y18" s="38" t="s">
        <v>102</v>
      </c>
    </row>
    <row r="19" spans="2:25" ht="16" x14ac:dyDescent="0.2">
      <c r="B19" s="43">
        <v>42037</v>
      </c>
      <c r="C19" s="43" t="s">
        <v>107</v>
      </c>
      <c r="D19" s="43"/>
      <c r="E19" s="37">
        <v>120</v>
      </c>
      <c r="F19" s="86">
        <v>-4.1500000000000004</v>
      </c>
      <c r="G19" s="86">
        <v>-5.17</v>
      </c>
      <c r="H19" s="86">
        <v>4.5199999999999996</v>
      </c>
      <c r="I19" s="87">
        <v>2.6</v>
      </c>
      <c r="J19" s="22">
        <v>6.39</v>
      </c>
      <c r="K19" s="22">
        <v>4.8499999999999996</v>
      </c>
      <c r="L19" s="50">
        <f t="shared" si="0"/>
        <v>7.8000000000000007</v>
      </c>
      <c r="M19" s="22">
        <f t="shared" si="1"/>
        <v>19.169999999999998</v>
      </c>
      <c r="N19" s="50">
        <f t="shared" si="2"/>
        <v>14.549999999999999</v>
      </c>
      <c r="O19" s="22">
        <v>15.58</v>
      </c>
      <c r="P19" s="22">
        <v>42.28</v>
      </c>
      <c r="Q19" s="22">
        <v>23.84</v>
      </c>
      <c r="R19" s="22"/>
      <c r="S19" s="22"/>
      <c r="T19" s="22"/>
      <c r="U19" s="22"/>
      <c r="V19" s="22"/>
      <c r="W19" s="22"/>
      <c r="X19" s="22"/>
      <c r="Y19" s="46" t="s">
        <v>102</v>
      </c>
    </row>
    <row r="20" spans="2:25" ht="8.25" customHeight="1" x14ac:dyDescent="0.2">
      <c r="B20" s="99"/>
      <c r="C20" s="100"/>
      <c r="D20" s="100"/>
      <c r="E20" s="89"/>
      <c r="F20" s="90"/>
      <c r="G20" s="90"/>
      <c r="H20" s="90"/>
      <c r="I20" s="91"/>
      <c r="J20" s="175"/>
      <c r="K20" s="175"/>
      <c r="L20" s="92"/>
      <c r="M20" s="175"/>
      <c r="N20" s="92"/>
      <c r="O20" s="175"/>
      <c r="P20" s="175"/>
      <c r="Q20" s="175"/>
      <c r="R20" s="175"/>
      <c r="S20" s="175"/>
      <c r="T20" s="175"/>
      <c r="U20" s="175"/>
      <c r="V20" s="175"/>
      <c r="W20" s="175"/>
      <c r="X20" s="175"/>
      <c r="Y20" s="93"/>
    </row>
    <row r="21" spans="2:25" ht="16" x14ac:dyDescent="0.2">
      <c r="B21" s="262" t="s">
        <v>116</v>
      </c>
      <c r="C21" s="263"/>
      <c r="D21" s="263"/>
      <c r="E21" s="263"/>
      <c r="F21" s="263"/>
      <c r="G21" s="263"/>
      <c r="H21" s="263"/>
      <c r="I21" s="263"/>
      <c r="J21" s="263"/>
      <c r="K21" s="263"/>
      <c r="L21" s="263"/>
      <c r="M21" s="263"/>
      <c r="N21" s="263"/>
      <c r="O21" s="263"/>
      <c r="P21" s="263"/>
      <c r="Q21" s="263"/>
      <c r="R21" s="263"/>
      <c r="S21" s="263"/>
      <c r="T21" s="263"/>
      <c r="U21" s="263"/>
      <c r="V21" s="263"/>
      <c r="W21" s="263"/>
      <c r="X21" s="263"/>
      <c r="Y21" s="264"/>
    </row>
    <row r="22" spans="2:25" ht="9" customHeight="1" x14ac:dyDescent="0.2">
      <c r="B22" s="94"/>
      <c r="C22" s="175"/>
      <c r="D22" s="175"/>
      <c r="E22" s="175"/>
      <c r="F22" s="175"/>
      <c r="G22" s="175"/>
      <c r="H22" s="175"/>
      <c r="I22" s="175"/>
      <c r="J22" s="175"/>
      <c r="K22" s="175"/>
      <c r="L22" s="175"/>
      <c r="M22" s="175"/>
      <c r="N22" s="175"/>
      <c r="O22" s="175"/>
      <c r="P22" s="175"/>
      <c r="Q22" s="175"/>
      <c r="R22" s="175"/>
      <c r="S22" s="175"/>
      <c r="T22" s="175"/>
      <c r="U22" s="175"/>
      <c r="V22" s="175"/>
      <c r="W22" s="175"/>
      <c r="X22" s="175"/>
      <c r="Y22" s="21"/>
    </row>
    <row r="23" spans="2:25" ht="16" x14ac:dyDescent="0.2">
      <c r="B23" s="43">
        <v>42073</v>
      </c>
      <c r="C23" s="43" t="s">
        <v>108</v>
      </c>
      <c r="D23" s="43"/>
      <c r="E23" s="37">
        <v>60</v>
      </c>
      <c r="F23" s="86">
        <v>-1.76</v>
      </c>
      <c r="G23" s="86">
        <v>2.5</v>
      </c>
      <c r="H23" s="86">
        <v>6.7</v>
      </c>
      <c r="I23" s="87">
        <v>1.8</v>
      </c>
      <c r="J23" s="22">
        <v>0.8</v>
      </c>
      <c r="K23" s="22">
        <v>1.6</v>
      </c>
      <c r="L23" s="50">
        <f t="shared" si="0"/>
        <v>5.4</v>
      </c>
      <c r="M23" s="22">
        <f t="shared" si="1"/>
        <v>2.4000000000000004</v>
      </c>
      <c r="N23" s="50">
        <f t="shared" si="2"/>
        <v>4.8000000000000007</v>
      </c>
      <c r="O23" s="22">
        <v>8.9</v>
      </c>
      <c r="P23" s="22">
        <v>4.0999999999999996</v>
      </c>
      <c r="Q23" s="22">
        <v>9.1</v>
      </c>
      <c r="R23" s="22">
        <v>3</v>
      </c>
      <c r="S23" s="22">
        <v>5</v>
      </c>
      <c r="T23" s="22"/>
      <c r="U23" s="22"/>
      <c r="V23" s="22"/>
      <c r="W23" s="22"/>
      <c r="X23" s="22"/>
      <c r="Y23" s="38" t="s">
        <v>114</v>
      </c>
    </row>
    <row r="24" spans="2:25" ht="16" x14ac:dyDescent="0.2">
      <c r="B24" s="43">
        <v>42073</v>
      </c>
      <c r="C24" s="43" t="s">
        <v>109</v>
      </c>
      <c r="D24" s="43"/>
      <c r="E24" s="37">
        <v>60</v>
      </c>
      <c r="F24" s="86">
        <v>15.6</v>
      </c>
      <c r="G24" s="86">
        <v>-3.5</v>
      </c>
      <c r="H24" s="86">
        <v>-5.5</v>
      </c>
      <c r="I24" s="87">
        <v>3.6</v>
      </c>
      <c r="J24" s="22">
        <v>2.9</v>
      </c>
      <c r="K24" s="22">
        <v>2.2999999999999998</v>
      </c>
      <c r="L24" s="50">
        <f t="shared" si="0"/>
        <v>10.8</v>
      </c>
      <c r="M24" s="22">
        <f t="shared" si="1"/>
        <v>8.6999999999999993</v>
      </c>
      <c r="N24" s="50">
        <f t="shared" si="2"/>
        <v>6.8999999999999995</v>
      </c>
      <c r="O24" s="22">
        <v>18.7</v>
      </c>
      <c r="P24" s="22">
        <v>9.1999999999999993</v>
      </c>
      <c r="Q24" s="22">
        <v>11</v>
      </c>
      <c r="R24" s="22">
        <v>3</v>
      </c>
      <c r="S24" s="22">
        <v>5</v>
      </c>
      <c r="T24" s="22"/>
      <c r="U24" s="22"/>
      <c r="V24" s="22"/>
      <c r="W24" s="22"/>
      <c r="X24" s="22"/>
      <c r="Y24" s="38" t="s">
        <v>114</v>
      </c>
    </row>
    <row r="25" spans="2:25" ht="16" x14ac:dyDescent="0.2">
      <c r="B25" s="43">
        <v>42073</v>
      </c>
      <c r="C25" s="43" t="s">
        <v>107</v>
      </c>
      <c r="D25" s="43"/>
      <c r="E25" s="37">
        <v>60</v>
      </c>
      <c r="F25" s="86">
        <v>17.899999999999999</v>
      </c>
      <c r="G25" s="86">
        <v>-8.6999999999999993</v>
      </c>
      <c r="H25" s="86">
        <v>-7.6</v>
      </c>
      <c r="I25" s="87">
        <v>2.1</v>
      </c>
      <c r="J25" s="22">
        <v>1.3</v>
      </c>
      <c r="K25" s="22">
        <v>3.2</v>
      </c>
      <c r="L25" s="50">
        <f t="shared" si="0"/>
        <v>6.3000000000000007</v>
      </c>
      <c r="M25" s="22">
        <f t="shared" si="1"/>
        <v>3.9000000000000004</v>
      </c>
      <c r="N25" s="50">
        <f t="shared" si="2"/>
        <v>9.6000000000000014</v>
      </c>
      <c r="O25" s="22">
        <v>11.8</v>
      </c>
      <c r="P25" s="22">
        <v>6.2</v>
      </c>
      <c r="Q25" s="22">
        <v>12.9</v>
      </c>
      <c r="R25" s="22">
        <v>3</v>
      </c>
      <c r="S25" s="22">
        <v>5</v>
      </c>
      <c r="T25" s="22"/>
      <c r="U25" s="22"/>
      <c r="V25" s="22"/>
      <c r="W25" s="22"/>
      <c r="X25" s="22"/>
      <c r="Y25" s="38" t="s">
        <v>114</v>
      </c>
    </row>
    <row r="26" spans="2:25" ht="16" x14ac:dyDescent="0.2">
      <c r="B26" s="43">
        <v>42074</v>
      </c>
      <c r="C26" s="43" t="s">
        <v>108</v>
      </c>
      <c r="D26" s="43"/>
      <c r="E26" s="37">
        <v>120</v>
      </c>
      <c r="F26" s="86">
        <v>-0.72</v>
      </c>
      <c r="G26" s="86">
        <v>0.15</v>
      </c>
      <c r="H26" s="86">
        <v>6.7</v>
      </c>
      <c r="I26" s="87">
        <v>1.7</v>
      </c>
      <c r="J26" s="22">
        <v>2.5</v>
      </c>
      <c r="K26" s="22">
        <v>1.7</v>
      </c>
      <c r="L26" s="50">
        <f t="shared" si="0"/>
        <v>5.0999999999999996</v>
      </c>
      <c r="M26" s="22">
        <f t="shared" si="1"/>
        <v>7.5</v>
      </c>
      <c r="N26" s="50">
        <f t="shared" si="2"/>
        <v>5.0999999999999996</v>
      </c>
      <c r="O26" s="22">
        <v>10.9</v>
      </c>
      <c r="P26" s="22">
        <v>10.8</v>
      </c>
      <c r="Q26" s="22">
        <v>10.6</v>
      </c>
      <c r="R26" s="22">
        <v>3</v>
      </c>
      <c r="S26" s="22">
        <v>5</v>
      </c>
      <c r="T26" s="22"/>
      <c r="U26" s="22"/>
      <c r="V26" s="22"/>
      <c r="W26" s="22"/>
      <c r="X26" s="22"/>
      <c r="Y26" s="38" t="s">
        <v>115</v>
      </c>
    </row>
    <row r="27" spans="2:25" ht="16" x14ac:dyDescent="0.2">
      <c r="B27" s="43">
        <v>42074</v>
      </c>
      <c r="C27" s="43" t="s">
        <v>108</v>
      </c>
      <c r="D27" s="43"/>
      <c r="E27" s="37">
        <v>120</v>
      </c>
      <c r="F27" s="86">
        <v>0.34</v>
      </c>
      <c r="G27" s="86">
        <v>-1.69</v>
      </c>
      <c r="H27" s="86">
        <v>5.2</v>
      </c>
      <c r="I27" s="87">
        <v>1.5</v>
      </c>
      <c r="J27" s="22">
        <v>2.7</v>
      </c>
      <c r="K27" s="22">
        <v>2.5</v>
      </c>
      <c r="L27" s="50">
        <f t="shared" si="0"/>
        <v>4.5</v>
      </c>
      <c r="M27" s="22">
        <f t="shared" si="1"/>
        <v>8.1000000000000014</v>
      </c>
      <c r="N27" s="50">
        <f t="shared" si="2"/>
        <v>7.5</v>
      </c>
      <c r="O27" s="22">
        <v>11.1</v>
      </c>
      <c r="P27" s="22">
        <v>11.6</v>
      </c>
      <c r="Q27" s="22">
        <v>14.1</v>
      </c>
      <c r="R27" s="22">
        <v>3</v>
      </c>
      <c r="S27" s="22">
        <v>5</v>
      </c>
      <c r="T27" s="22"/>
      <c r="U27" s="22"/>
      <c r="V27" s="22"/>
      <c r="W27" s="22"/>
      <c r="X27" s="22"/>
      <c r="Y27" s="38" t="s">
        <v>110</v>
      </c>
    </row>
    <row r="28" spans="2:25" ht="16" x14ac:dyDescent="0.2">
      <c r="B28" s="43">
        <v>42074</v>
      </c>
      <c r="C28" s="43" t="s">
        <v>108</v>
      </c>
      <c r="D28" s="43"/>
      <c r="E28" s="37">
        <v>120</v>
      </c>
      <c r="F28" s="86">
        <v>1.1399999999999999</v>
      </c>
      <c r="G28" s="86">
        <v>-5.38</v>
      </c>
      <c r="H28" s="86">
        <v>5.5</v>
      </c>
      <c r="I28" s="87">
        <v>1.6</v>
      </c>
      <c r="J28" s="22">
        <v>1.1000000000000001</v>
      </c>
      <c r="K28" s="22">
        <v>1.8</v>
      </c>
      <c r="L28" s="50">
        <f t="shared" si="0"/>
        <v>4.8000000000000007</v>
      </c>
      <c r="M28" s="22">
        <f t="shared" si="1"/>
        <v>3.3000000000000003</v>
      </c>
      <c r="N28" s="50">
        <f t="shared" si="2"/>
        <v>5.4</v>
      </c>
      <c r="O28" s="22">
        <v>10</v>
      </c>
      <c r="P28" s="22">
        <v>5.3</v>
      </c>
      <c r="Q28" s="22">
        <v>9.8000000000000007</v>
      </c>
      <c r="R28" s="22">
        <v>3</v>
      </c>
      <c r="S28" s="22">
        <v>5</v>
      </c>
      <c r="T28" s="22"/>
      <c r="U28" s="22"/>
      <c r="V28" s="22"/>
      <c r="W28" s="22"/>
      <c r="X28" s="22"/>
      <c r="Y28" s="38" t="s">
        <v>111</v>
      </c>
    </row>
    <row r="29" spans="2:25" ht="16" x14ac:dyDescent="0.2">
      <c r="B29" s="43">
        <v>42074</v>
      </c>
      <c r="C29" s="43" t="s">
        <v>108</v>
      </c>
      <c r="D29" s="43"/>
      <c r="E29" s="37">
        <v>91</v>
      </c>
      <c r="F29" s="86">
        <v>1.25</v>
      </c>
      <c r="G29" s="86">
        <v>-4.8</v>
      </c>
      <c r="H29" s="86">
        <v>6.4</v>
      </c>
      <c r="I29" s="87">
        <v>1.8</v>
      </c>
      <c r="J29" s="22">
        <v>4</v>
      </c>
      <c r="K29" s="22">
        <v>1.8</v>
      </c>
      <c r="L29" s="50">
        <f t="shared" si="0"/>
        <v>5.4</v>
      </c>
      <c r="M29" s="22">
        <f t="shared" si="1"/>
        <v>12</v>
      </c>
      <c r="N29" s="50">
        <f t="shared" si="2"/>
        <v>5.4</v>
      </c>
      <c r="O29" s="22">
        <v>11.7</v>
      </c>
      <c r="P29" s="22">
        <v>14.2</v>
      </c>
      <c r="Q29" s="22">
        <v>7.9</v>
      </c>
      <c r="R29" s="22">
        <v>3</v>
      </c>
      <c r="S29" s="22">
        <v>5</v>
      </c>
      <c r="T29" s="22"/>
      <c r="U29" s="22"/>
      <c r="V29" s="22"/>
      <c r="W29" s="22"/>
      <c r="X29" s="22"/>
      <c r="Y29" s="38" t="s">
        <v>112</v>
      </c>
    </row>
    <row r="30" spans="2:25" ht="16" x14ac:dyDescent="0.2">
      <c r="B30" s="43">
        <v>42074</v>
      </c>
      <c r="C30" s="43" t="s">
        <v>108</v>
      </c>
      <c r="D30" s="43"/>
      <c r="E30" s="37">
        <v>60</v>
      </c>
      <c r="F30" s="86">
        <v>-1</v>
      </c>
      <c r="G30" s="86">
        <v>-2.6</v>
      </c>
      <c r="H30" s="86">
        <v>2</v>
      </c>
      <c r="I30" s="87">
        <v>1</v>
      </c>
      <c r="J30" s="22">
        <v>1.5</v>
      </c>
      <c r="K30" s="22">
        <v>1.9</v>
      </c>
      <c r="L30" s="50">
        <f t="shared" si="0"/>
        <v>3</v>
      </c>
      <c r="M30" s="22">
        <f t="shared" si="1"/>
        <v>4.5</v>
      </c>
      <c r="N30" s="50">
        <f t="shared" si="2"/>
        <v>5.6999999999999993</v>
      </c>
      <c r="O30" s="22">
        <v>4.5999999999999996</v>
      </c>
      <c r="P30" s="22">
        <v>6.6</v>
      </c>
      <c r="Q30" s="22">
        <v>10</v>
      </c>
      <c r="R30" s="22">
        <v>3</v>
      </c>
      <c r="S30" s="22">
        <v>5</v>
      </c>
      <c r="T30" s="22"/>
      <c r="U30" s="22"/>
      <c r="V30" s="22"/>
      <c r="W30" s="22"/>
      <c r="X30" s="22"/>
      <c r="Y30" s="38" t="s">
        <v>113</v>
      </c>
    </row>
    <row r="31" spans="2:25" ht="16" x14ac:dyDescent="0.2">
      <c r="B31" s="43">
        <v>42074</v>
      </c>
      <c r="C31" s="43" t="s">
        <v>109</v>
      </c>
      <c r="D31" s="43"/>
      <c r="E31" s="37">
        <v>60</v>
      </c>
      <c r="F31" s="86">
        <v>-7.15</v>
      </c>
      <c r="G31" s="86">
        <v>-2.2799999999999998</v>
      </c>
      <c r="H31" s="86">
        <v>1.7</v>
      </c>
      <c r="I31" s="87">
        <v>2.2999999999999998</v>
      </c>
      <c r="J31" s="22">
        <v>1.2</v>
      </c>
      <c r="K31" s="22">
        <v>2.2999999999999998</v>
      </c>
      <c r="L31" s="50">
        <f t="shared" si="0"/>
        <v>6.8999999999999995</v>
      </c>
      <c r="M31" s="22">
        <f t="shared" si="1"/>
        <v>3.5999999999999996</v>
      </c>
      <c r="N31" s="50">
        <f t="shared" si="2"/>
        <v>6.8999999999999995</v>
      </c>
      <c r="O31" s="22">
        <v>9.8000000000000007</v>
      </c>
      <c r="P31" s="22">
        <v>4.8</v>
      </c>
      <c r="Q31" s="22">
        <v>13.5</v>
      </c>
      <c r="R31" s="22">
        <v>3</v>
      </c>
      <c r="S31" s="22">
        <v>5</v>
      </c>
      <c r="T31" s="22"/>
      <c r="U31" s="22"/>
      <c r="V31" s="22"/>
      <c r="W31" s="22"/>
      <c r="X31" s="22"/>
      <c r="Y31" s="38" t="s">
        <v>113</v>
      </c>
    </row>
    <row r="32" spans="2:25" ht="16" x14ac:dyDescent="0.2">
      <c r="B32" s="43">
        <v>42074</v>
      </c>
      <c r="C32" s="43" t="s">
        <v>107</v>
      </c>
      <c r="D32" s="43"/>
      <c r="E32" s="37">
        <v>60</v>
      </c>
      <c r="F32" s="86">
        <v>19.2</v>
      </c>
      <c r="G32" s="86">
        <v>-9.6999999999999993</v>
      </c>
      <c r="H32" s="86">
        <v>-6</v>
      </c>
      <c r="I32" s="87">
        <v>3.2</v>
      </c>
      <c r="J32" s="22">
        <v>2.8</v>
      </c>
      <c r="K32" s="22">
        <v>4.5</v>
      </c>
      <c r="L32" s="50">
        <f t="shared" si="0"/>
        <v>9.6000000000000014</v>
      </c>
      <c r="M32" s="22">
        <f t="shared" si="1"/>
        <v>8.3999999999999986</v>
      </c>
      <c r="N32" s="50">
        <f t="shared" si="2"/>
        <v>13.5</v>
      </c>
      <c r="O32" s="22">
        <v>12.9</v>
      </c>
      <c r="P32" s="22">
        <v>9.8000000000000007</v>
      </c>
      <c r="Q32" s="22">
        <v>16.7</v>
      </c>
      <c r="R32" s="22">
        <v>3</v>
      </c>
      <c r="S32" s="22">
        <v>5</v>
      </c>
      <c r="T32" s="22"/>
      <c r="U32" s="22"/>
      <c r="V32" s="22"/>
      <c r="W32" s="22"/>
      <c r="X32" s="22"/>
      <c r="Y32" s="38" t="s">
        <v>113</v>
      </c>
    </row>
    <row r="33" spans="2:25" ht="16" x14ac:dyDescent="0.2">
      <c r="B33" s="43">
        <v>42075</v>
      </c>
      <c r="C33" s="43" t="s">
        <v>108</v>
      </c>
      <c r="D33" s="43"/>
      <c r="E33" s="37">
        <v>60</v>
      </c>
      <c r="F33" s="86">
        <v>0.2</v>
      </c>
      <c r="G33" s="86">
        <v>-8.8000000000000007</v>
      </c>
      <c r="H33" s="86">
        <v>-8.6</v>
      </c>
      <c r="I33" s="87">
        <v>1</v>
      </c>
      <c r="J33" s="22">
        <v>0.8</v>
      </c>
      <c r="K33" s="22">
        <v>1.9</v>
      </c>
      <c r="L33" s="50">
        <f t="shared" si="0"/>
        <v>3</v>
      </c>
      <c r="M33" s="22">
        <f t="shared" si="1"/>
        <v>2.4000000000000004</v>
      </c>
      <c r="N33" s="50">
        <f t="shared" si="2"/>
        <v>5.6999999999999993</v>
      </c>
      <c r="O33" s="22">
        <v>4.5999999999999996</v>
      </c>
      <c r="P33" s="22">
        <v>3.5</v>
      </c>
      <c r="Q33" s="22">
        <v>9.1999999999999993</v>
      </c>
      <c r="R33" s="22">
        <v>3</v>
      </c>
      <c r="S33" s="22">
        <v>5</v>
      </c>
      <c r="T33" s="22"/>
      <c r="U33" s="22"/>
      <c r="V33" s="22"/>
      <c r="W33" s="22"/>
      <c r="X33" s="22"/>
      <c r="Y33" s="38" t="s">
        <v>172</v>
      </c>
    </row>
    <row r="34" spans="2:25" ht="16" x14ac:dyDescent="0.2">
      <c r="B34" s="43">
        <v>42104</v>
      </c>
      <c r="C34" s="43" t="s">
        <v>108</v>
      </c>
      <c r="D34" s="43"/>
      <c r="E34" s="37">
        <v>60</v>
      </c>
      <c r="F34" s="86">
        <v>-0.92</v>
      </c>
      <c r="G34" s="86">
        <v>-0.15</v>
      </c>
      <c r="H34" s="86">
        <v>-5.4</v>
      </c>
      <c r="I34" s="87">
        <v>1.03</v>
      </c>
      <c r="J34" s="22">
        <v>0.8</v>
      </c>
      <c r="K34" s="22">
        <v>1.1000000000000001</v>
      </c>
      <c r="L34" s="50">
        <f t="shared" si="0"/>
        <v>3.09</v>
      </c>
      <c r="M34" s="22">
        <f t="shared" si="1"/>
        <v>2.4000000000000004</v>
      </c>
      <c r="N34" s="50">
        <f t="shared" si="2"/>
        <v>3.3000000000000003</v>
      </c>
      <c r="O34" s="22">
        <v>4.71</v>
      </c>
      <c r="P34" s="22">
        <v>3.8</v>
      </c>
      <c r="Q34" s="22">
        <v>5.26</v>
      </c>
      <c r="R34" s="22">
        <v>3</v>
      </c>
      <c r="S34" s="22">
        <v>5</v>
      </c>
      <c r="T34" s="22"/>
      <c r="U34" s="22"/>
      <c r="V34" s="22"/>
      <c r="W34" s="22"/>
      <c r="X34" s="22"/>
      <c r="Y34" s="38" t="s">
        <v>143</v>
      </c>
    </row>
    <row r="35" spans="2:25" ht="16" x14ac:dyDescent="0.2">
      <c r="B35" s="43">
        <v>42116</v>
      </c>
      <c r="C35" s="43" t="s">
        <v>108</v>
      </c>
      <c r="D35" s="43"/>
      <c r="E35" s="37">
        <v>60</v>
      </c>
      <c r="F35" s="86">
        <v>-0.8</v>
      </c>
      <c r="G35" s="86">
        <v>-5.51</v>
      </c>
      <c r="H35" s="86">
        <v>4</v>
      </c>
      <c r="I35" s="87">
        <v>1.23</v>
      </c>
      <c r="J35" s="22">
        <v>1.67</v>
      </c>
      <c r="K35" s="22">
        <v>1.9</v>
      </c>
      <c r="L35" s="50">
        <f t="shared" si="0"/>
        <v>3.69</v>
      </c>
      <c r="M35" s="22">
        <f t="shared" si="1"/>
        <v>5.01</v>
      </c>
      <c r="N35" s="50">
        <f t="shared" si="2"/>
        <v>5.6999999999999993</v>
      </c>
      <c r="O35" s="22">
        <v>4.2699999999999996</v>
      </c>
      <c r="P35" s="22">
        <v>8.27</v>
      </c>
      <c r="Q35" s="22">
        <v>8.81</v>
      </c>
      <c r="R35" s="22">
        <v>3</v>
      </c>
      <c r="S35" s="22">
        <v>5</v>
      </c>
      <c r="T35" s="22"/>
      <c r="U35" s="22"/>
      <c r="V35" s="22"/>
      <c r="W35" s="22"/>
      <c r="X35" s="22"/>
      <c r="Y35" s="38" t="s">
        <v>170</v>
      </c>
    </row>
    <row r="36" spans="2:25" ht="16" x14ac:dyDescent="0.2">
      <c r="B36" s="43">
        <v>42117</v>
      </c>
      <c r="C36" s="43" t="s">
        <v>108</v>
      </c>
      <c r="D36" s="43"/>
      <c r="E36" s="37">
        <v>60</v>
      </c>
      <c r="F36" s="86">
        <v>-0.3</v>
      </c>
      <c r="G36" s="86">
        <v>-7.7</v>
      </c>
      <c r="H36" s="86">
        <v>4</v>
      </c>
      <c r="I36" s="87">
        <v>1.2</v>
      </c>
      <c r="J36" s="22">
        <v>2</v>
      </c>
      <c r="K36" s="22">
        <v>1.2</v>
      </c>
      <c r="L36" s="50">
        <f t="shared" si="0"/>
        <v>3.5999999999999996</v>
      </c>
      <c r="M36" s="22">
        <f t="shared" si="1"/>
        <v>6</v>
      </c>
      <c r="N36" s="50">
        <f t="shared" si="2"/>
        <v>3.5999999999999996</v>
      </c>
      <c r="O36" s="22">
        <v>6.2</v>
      </c>
      <c r="P36" s="22">
        <v>10.6</v>
      </c>
      <c r="Q36" s="22">
        <v>5.5</v>
      </c>
      <c r="R36" s="22">
        <v>3</v>
      </c>
      <c r="S36" s="22">
        <v>5</v>
      </c>
      <c r="T36" s="22"/>
      <c r="U36" s="22"/>
      <c r="V36" s="22"/>
      <c r="W36" s="22"/>
      <c r="X36" s="22"/>
      <c r="Y36" s="38" t="s">
        <v>171</v>
      </c>
    </row>
    <row r="37" spans="2:25" ht="16" x14ac:dyDescent="0.2">
      <c r="B37" s="43">
        <v>42136</v>
      </c>
      <c r="C37" s="43" t="s">
        <v>108</v>
      </c>
      <c r="D37" s="43"/>
      <c r="E37" s="37">
        <v>60</v>
      </c>
      <c r="F37" s="86">
        <v>-1.4</v>
      </c>
      <c r="G37" s="86">
        <v>-9.6999999999999993</v>
      </c>
      <c r="H37" s="86">
        <v>4.9000000000000004</v>
      </c>
      <c r="I37" s="87">
        <v>0.6</v>
      </c>
      <c r="J37" s="22">
        <v>1</v>
      </c>
      <c r="K37" s="22">
        <v>1.8</v>
      </c>
      <c r="L37" s="50">
        <f t="shared" si="0"/>
        <v>1.7999999999999998</v>
      </c>
      <c r="M37" s="22">
        <f t="shared" si="1"/>
        <v>3</v>
      </c>
      <c r="N37" s="50">
        <f t="shared" si="2"/>
        <v>5.4</v>
      </c>
      <c r="O37" s="22">
        <v>2.6</v>
      </c>
      <c r="P37" s="22">
        <v>4.8</v>
      </c>
      <c r="Q37" s="22">
        <v>9.1999999999999993</v>
      </c>
      <c r="R37" s="22">
        <v>3</v>
      </c>
      <c r="S37" s="22">
        <v>5</v>
      </c>
      <c r="T37" s="22"/>
      <c r="U37" s="22"/>
      <c r="V37" s="22"/>
      <c r="W37" s="22"/>
      <c r="X37" s="22"/>
      <c r="Y37" s="38" t="s">
        <v>186</v>
      </c>
    </row>
    <row r="38" spans="2:25" ht="16" x14ac:dyDescent="0.2">
      <c r="B38" s="43">
        <v>42143</v>
      </c>
      <c r="C38" s="43" t="s">
        <v>108</v>
      </c>
      <c r="D38" s="43"/>
      <c r="E38" s="37">
        <v>60</v>
      </c>
      <c r="F38" s="86">
        <v>-2.65</v>
      </c>
      <c r="G38" s="86">
        <v>-6.17</v>
      </c>
      <c r="H38" s="86">
        <v>1.1000000000000001</v>
      </c>
      <c r="I38" s="87">
        <v>1.4</v>
      </c>
      <c r="J38" s="22">
        <v>1.1000000000000001</v>
      </c>
      <c r="K38" s="22">
        <v>1.1000000000000001</v>
      </c>
      <c r="L38" s="50">
        <f t="shared" si="0"/>
        <v>4.1999999999999993</v>
      </c>
      <c r="M38" s="22">
        <f t="shared" si="1"/>
        <v>3.3000000000000003</v>
      </c>
      <c r="N38" s="50">
        <f t="shared" si="2"/>
        <v>3.3000000000000003</v>
      </c>
      <c r="O38" s="22">
        <v>5.5</v>
      </c>
      <c r="P38" s="22">
        <v>5.7</v>
      </c>
      <c r="Q38" s="22">
        <v>5.4</v>
      </c>
      <c r="R38" s="22">
        <v>3</v>
      </c>
      <c r="S38" s="22">
        <v>5</v>
      </c>
      <c r="T38" s="22"/>
      <c r="U38" s="22"/>
      <c r="V38" s="22"/>
      <c r="W38" s="22"/>
      <c r="X38" s="22"/>
      <c r="Y38" s="38" t="s">
        <v>187</v>
      </c>
    </row>
    <row r="39" spans="2:25" ht="16" x14ac:dyDescent="0.2">
      <c r="B39" s="43">
        <v>42150</v>
      </c>
      <c r="C39" s="43" t="s">
        <v>108</v>
      </c>
      <c r="D39" s="43"/>
      <c r="E39" s="37">
        <v>120</v>
      </c>
      <c r="F39" s="86">
        <v>3.7</v>
      </c>
      <c r="G39" s="86">
        <v>-5</v>
      </c>
      <c r="H39" s="86">
        <v>0.2</v>
      </c>
      <c r="I39" s="87">
        <v>1.2</v>
      </c>
      <c r="J39" s="22">
        <v>1.5</v>
      </c>
      <c r="K39" s="22">
        <v>1.3</v>
      </c>
      <c r="L39" s="50">
        <f t="shared" si="0"/>
        <v>3.5999999999999996</v>
      </c>
      <c r="M39" s="22">
        <f t="shared" si="1"/>
        <v>4.5</v>
      </c>
      <c r="N39" s="50">
        <f t="shared" si="2"/>
        <v>3.9000000000000004</v>
      </c>
      <c r="O39" s="22">
        <v>7.3</v>
      </c>
      <c r="P39" s="22">
        <v>6.8</v>
      </c>
      <c r="Q39" s="22">
        <v>6.8</v>
      </c>
      <c r="R39" s="22">
        <v>3</v>
      </c>
      <c r="S39" s="22">
        <v>5</v>
      </c>
      <c r="T39" s="22"/>
      <c r="U39" s="22"/>
      <c r="V39" s="22"/>
      <c r="W39" s="22"/>
      <c r="X39" s="22"/>
      <c r="Y39" s="38" t="s">
        <v>189</v>
      </c>
    </row>
    <row r="40" spans="2:25" ht="16" x14ac:dyDescent="0.2">
      <c r="B40" s="43"/>
      <c r="C40" s="43"/>
      <c r="D40" s="43"/>
      <c r="E40" s="37"/>
      <c r="F40" s="86"/>
      <c r="G40" s="86"/>
      <c r="H40" s="86"/>
      <c r="I40" s="87"/>
      <c r="J40" s="22"/>
      <c r="K40" s="22"/>
      <c r="L40" s="50">
        <f t="shared" si="0"/>
        <v>0</v>
      </c>
      <c r="M40" s="22">
        <f t="shared" si="1"/>
        <v>0</v>
      </c>
      <c r="N40" s="50">
        <f t="shared" si="2"/>
        <v>0</v>
      </c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38"/>
    </row>
    <row r="41" spans="2:25" ht="16" x14ac:dyDescent="0.2">
      <c r="B41" s="43">
        <v>42284</v>
      </c>
      <c r="C41" s="43" t="s">
        <v>109</v>
      </c>
      <c r="D41" s="43"/>
      <c r="E41" s="37">
        <v>60</v>
      </c>
      <c r="F41" s="86">
        <v>-1.98</v>
      </c>
      <c r="G41" s="86">
        <v>0.4</v>
      </c>
      <c r="H41" s="86">
        <v>1.27</v>
      </c>
      <c r="I41" s="87">
        <v>2.31</v>
      </c>
      <c r="J41" s="22">
        <v>0.52</v>
      </c>
      <c r="K41" s="22">
        <v>0.63</v>
      </c>
      <c r="L41" s="50">
        <f t="shared" si="0"/>
        <v>6.93</v>
      </c>
      <c r="M41" s="22">
        <f t="shared" si="1"/>
        <v>1.56</v>
      </c>
      <c r="N41" s="50">
        <f t="shared" si="2"/>
        <v>1.8900000000000001</v>
      </c>
      <c r="O41" s="22">
        <v>10.130000000000001</v>
      </c>
      <c r="P41" s="22">
        <v>2.73</v>
      </c>
      <c r="Q41" s="22">
        <v>3.84</v>
      </c>
      <c r="R41" s="22">
        <v>3</v>
      </c>
      <c r="S41" s="22">
        <v>5</v>
      </c>
      <c r="T41" s="22"/>
      <c r="U41" s="22"/>
      <c r="V41" s="22"/>
      <c r="W41" s="22"/>
      <c r="X41" s="22"/>
      <c r="Y41" s="38" t="s">
        <v>193</v>
      </c>
    </row>
    <row r="42" spans="2:25" ht="16" x14ac:dyDescent="0.2">
      <c r="B42" s="43">
        <v>42290</v>
      </c>
      <c r="C42" s="43" t="s">
        <v>109</v>
      </c>
      <c r="D42" s="43"/>
      <c r="E42" s="37">
        <v>60</v>
      </c>
      <c r="F42" s="86">
        <v>-0.66</v>
      </c>
      <c r="G42" s="86">
        <v>0.14000000000000001</v>
      </c>
      <c r="H42" s="86">
        <v>-0.98</v>
      </c>
      <c r="I42" s="87">
        <v>0.61</v>
      </c>
      <c r="J42" s="22">
        <v>0.73</v>
      </c>
      <c r="K42" s="22">
        <v>0.59</v>
      </c>
      <c r="L42" s="50">
        <f t="shared" si="0"/>
        <v>1.83</v>
      </c>
      <c r="M42" s="22">
        <f t="shared" si="1"/>
        <v>2.19</v>
      </c>
      <c r="N42" s="50">
        <f t="shared" si="2"/>
        <v>1.77</v>
      </c>
      <c r="O42" s="22">
        <v>3.32</v>
      </c>
      <c r="P42" s="22">
        <v>3.12</v>
      </c>
      <c r="Q42" s="22">
        <v>2.2799999999999998</v>
      </c>
      <c r="R42" s="22">
        <v>3</v>
      </c>
      <c r="S42" s="22">
        <v>5</v>
      </c>
      <c r="T42" s="22"/>
      <c r="U42" s="22"/>
      <c r="V42" s="22"/>
      <c r="W42" s="22"/>
      <c r="X42" s="22"/>
      <c r="Y42" s="38" t="s">
        <v>193</v>
      </c>
    </row>
    <row r="43" spans="2:25" ht="16" x14ac:dyDescent="0.2">
      <c r="B43" s="43">
        <v>42346</v>
      </c>
      <c r="C43" s="43" t="s">
        <v>109</v>
      </c>
      <c r="D43" s="43"/>
      <c r="E43" s="37">
        <v>60</v>
      </c>
      <c r="F43" s="86">
        <v>7.4</v>
      </c>
      <c r="G43" s="86">
        <v>-1</v>
      </c>
      <c r="H43" s="86">
        <v>-2.6</v>
      </c>
      <c r="I43" s="87">
        <v>0.7</v>
      </c>
      <c r="J43" s="22">
        <v>1.1000000000000001</v>
      </c>
      <c r="K43" s="22">
        <v>2.9</v>
      </c>
      <c r="L43" s="50">
        <f t="shared" si="0"/>
        <v>2.0999999999999996</v>
      </c>
      <c r="M43" s="22">
        <f t="shared" si="1"/>
        <v>3.3000000000000003</v>
      </c>
      <c r="N43" s="50">
        <f t="shared" si="2"/>
        <v>8.6999999999999993</v>
      </c>
      <c r="O43" s="22">
        <v>3.2</v>
      </c>
      <c r="P43" s="22">
        <v>5.2</v>
      </c>
      <c r="Q43" s="22">
        <v>12.6</v>
      </c>
      <c r="R43" s="22">
        <v>3</v>
      </c>
      <c r="S43" s="22">
        <v>5</v>
      </c>
      <c r="T43" s="22"/>
      <c r="U43" s="22"/>
      <c r="V43" s="22"/>
      <c r="W43" s="22"/>
      <c r="X43" s="22"/>
      <c r="Y43" s="38" t="s">
        <v>193</v>
      </c>
    </row>
    <row r="44" spans="2:25" ht="16" x14ac:dyDescent="0.2">
      <c r="B44" s="43">
        <v>42359</v>
      </c>
      <c r="C44" s="43" t="s">
        <v>109</v>
      </c>
      <c r="D44" s="43"/>
      <c r="E44" s="37">
        <v>60</v>
      </c>
      <c r="F44" s="86">
        <v>7.7</v>
      </c>
      <c r="G44" s="86">
        <v>-2.9</v>
      </c>
      <c r="H44" s="86">
        <v>-0.03</v>
      </c>
      <c r="I44" s="87">
        <v>1.6</v>
      </c>
      <c r="J44" s="22">
        <v>1.4</v>
      </c>
      <c r="K44" s="22">
        <v>0.7</v>
      </c>
      <c r="L44" s="50">
        <f t="shared" si="0"/>
        <v>4.8000000000000007</v>
      </c>
      <c r="M44" s="22">
        <f t="shared" si="1"/>
        <v>4.1999999999999993</v>
      </c>
      <c r="N44" s="50">
        <f t="shared" si="2"/>
        <v>2.0999999999999996</v>
      </c>
      <c r="O44" s="22">
        <v>5.9</v>
      </c>
      <c r="P44" s="22">
        <v>5.9</v>
      </c>
      <c r="Q44" s="22">
        <v>3.2</v>
      </c>
      <c r="R44" s="22">
        <v>3</v>
      </c>
      <c r="S44" s="22">
        <v>5</v>
      </c>
      <c r="T44" s="22"/>
      <c r="U44" s="22"/>
      <c r="V44" s="22"/>
      <c r="W44" s="22"/>
      <c r="X44" s="22"/>
      <c r="Y44" s="38" t="s">
        <v>193</v>
      </c>
    </row>
    <row r="45" spans="2:25" ht="16" x14ac:dyDescent="0.2">
      <c r="B45" s="43">
        <v>42359</v>
      </c>
      <c r="C45" s="43" t="s">
        <v>109</v>
      </c>
      <c r="D45" s="43"/>
      <c r="E45" s="37">
        <v>60</v>
      </c>
      <c r="F45" s="86">
        <v>6.5</v>
      </c>
      <c r="G45" s="86">
        <v>2.2999999999999998</v>
      </c>
      <c r="H45" s="86">
        <v>-1.1000000000000001</v>
      </c>
      <c r="I45" s="87">
        <v>1.2</v>
      </c>
      <c r="J45" s="22">
        <v>1.3</v>
      </c>
      <c r="K45" s="22">
        <v>0.5</v>
      </c>
      <c r="L45" s="50">
        <f t="shared" si="0"/>
        <v>3.5999999999999996</v>
      </c>
      <c r="M45" s="22">
        <f t="shared" si="1"/>
        <v>3.9000000000000004</v>
      </c>
      <c r="N45" s="50">
        <f t="shared" si="2"/>
        <v>1.5</v>
      </c>
      <c r="O45" s="22">
        <v>4.8</v>
      </c>
      <c r="P45" s="22">
        <v>5.3</v>
      </c>
      <c r="Q45" s="22">
        <v>3.6</v>
      </c>
      <c r="R45" s="22">
        <v>3</v>
      </c>
      <c r="S45" s="22">
        <v>5</v>
      </c>
      <c r="T45" s="22"/>
      <c r="U45" s="22"/>
      <c r="V45" s="22"/>
      <c r="W45" s="22"/>
      <c r="X45" s="22"/>
      <c r="Y45" s="38" t="s">
        <v>193</v>
      </c>
    </row>
    <row r="46" spans="2:25" ht="16" x14ac:dyDescent="0.2">
      <c r="B46" s="43">
        <v>42380</v>
      </c>
      <c r="C46" s="43" t="s">
        <v>109</v>
      </c>
      <c r="D46" s="43"/>
      <c r="E46" s="37">
        <v>60</v>
      </c>
      <c r="F46" s="86">
        <v>6.34</v>
      </c>
      <c r="G46" s="86">
        <v>-3.8</v>
      </c>
      <c r="H46" s="86">
        <v>-1.2</v>
      </c>
      <c r="I46" s="87">
        <v>0.9</v>
      </c>
      <c r="J46" s="22">
        <v>0.5</v>
      </c>
      <c r="K46" s="22">
        <v>2.39</v>
      </c>
      <c r="L46" s="50">
        <f t="shared" si="0"/>
        <v>2.7</v>
      </c>
      <c r="M46" s="22">
        <f t="shared" si="1"/>
        <v>1.5</v>
      </c>
      <c r="N46" s="50">
        <f t="shared" si="2"/>
        <v>7.17</v>
      </c>
      <c r="O46" s="22">
        <v>4.71</v>
      </c>
      <c r="P46" s="22">
        <v>2.5299999999999998</v>
      </c>
      <c r="Q46" s="22">
        <v>10.039999999999999</v>
      </c>
      <c r="R46" s="22">
        <v>3</v>
      </c>
      <c r="S46" s="22">
        <v>5</v>
      </c>
      <c r="T46" s="22"/>
      <c r="U46" s="22"/>
      <c r="V46" s="22"/>
      <c r="W46" s="22"/>
      <c r="X46" s="22"/>
      <c r="Y46" s="38" t="s">
        <v>193</v>
      </c>
    </row>
    <row r="47" spans="2:25" ht="16" x14ac:dyDescent="0.2">
      <c r="B47" s="43">
        <v>42387</v>
      </c>
      <c r="C47" s="43" t="s">
        <v>109</v>
      </c>
      <c r="D47" s="43"/>
      <c r="E47" s="37">
        <v>60</v>
      </c>
      <c r="F47" s="86">
        <v>6.71</v>
      </c>
      <c r="G47" s="86">
        <v>-4.13</v>
      </c>
      <c r="H47" s="86">
        <v>-0.26</v>
      </c>
      <c r="I47" s="87">
        <v>0.82</v>
      </c>
      <c r="J47" s="22">
        <v>0.46</v>
      </c>
      <c r="K47" s="22">
        <v>1.7</v>
      </c>
      <c r="L47" s="50">
        <f t="shared" si="0"/>
        <v>2.46</v>
      </c>
      <c r="M47" s="22">
        <f t="shared" si="1"/>
        <v>1.3800000000000001</v>
      </c>
      <c r="N47" s="50">
        <f t="shared" si="2"/>
        <v>5.0999999999999996</v>
      </c>
      <c r="O47" s="22">
        <v>3.92</v>
      </c>
      <c r="P47" s="22">
        <v>2.73</v>
      </c>
      <c r="Q47" s="22">
        <v>9.5500000000000007</v>
      </c>
      <c r="R47" s="22">
        <v>3</v>
      </c>
      <c r="S47" s="22">
        <v>5</v>
      </c>
      <c r="T47" s="22"/>
      <c r="U47" s="22"/>
      <c r="V47" s="22"/>
      <c r="W47" s="22"/>
      <c r="X47" s="22"/>
      <c r="Y47" s="38" t="s">
        <v>193</v>
      </c>
    </row>
    <row r="48" spans="2:25" ht="16" x14ac:dyDescent="0.2">
      <c r="B48" s="43">
        <v>42394</v>
      </c>
      <c r="C48" s="43" t="s">
        <v>109</v>
      </c>
      <c r="D48" s="43"/>
      <c r="E48" s="37">
        <v>60</v>
      </c>
      <c r="F48" s="86">
        <v>6.38</v>
      </c>
      <c r="G48" s="86">
        <v>-4.09</v>
      </c>
      <c r="H48" s="86">
        <v>-0.59</v>
      </c>
      <c r="I48" s="87">
        <v>1.04</v>
      </c>
      <c r="J48" s="22">
        <v>0.54</v>
      </c>
      <c r="K48" s="22">
        <v>1.21</v>
      </c>
      <c r="L48" s="50">
        <f t="shared" si="0"/>
        <v>3.12</v>
      </c>
      <c r="M48" s="22">
        <f t="shared" si="1"/>
        <v>1.62</v>
      </c>
      <c r="N48" s="50">
        <f t="shared" si="2"/>
        <v>3.63</v>
      </c>
      <c r="O48" s="22">
        <v>3.96</v>
      </c>
      <c r="P48" s="22">
        <v>2.29</v>
      </c>
      <c r="Q48" s="22">
        <v>6.55</v>
      </c>
      <c r="R48" s="22">
        <v>3</v>
      </c>
      <c r="S48" s="22">
        <v>5</v>
      </c>
      <c r="T48" s="22"/>
      <c r="U48" s="22"/>
      <c r="V48" s="22"/>
      <c r="W48" s="22"/>
      <c r="X48" s="22"/>
      <c r="Y48" s="38" t="s">
        <v>193</v>
      </c>
    </row>
    <row r="49" spans="2:25" ht="16" x14ac:dyDescent="0.2">
      <c r="B49" s="43">
        <v>42401</v>
      </c>
      <c r="C49" s="43" t="s">
        <v>109</v>
      </c>
      <c r="D49" s="43"/>
      <c r="E49" s="37">
        <v>60</v>
      </c>
      <c r="F49" s="86">
        <v>6.1</v>
      </c>
      <c r="G49" s="86">
        <v>-3.8</v>
      </c>
      <c r="H49" s="86">
        <v>-0.1</v>
      </c>
      <c r="I49" s="87">
        <v>0.9</v>
      </c>
      <c r="J49" s="22">
        <v>0.7</v>
      </c>
      <c r="K49" s="22">
        <v>0.7</v>
      </c>
      <c r="L49" s="50">
        <f t="shared" si="0"/>
        <v>2.7</v>
      </c>
      <c r="M49" s="22">
        <f t="shared" si="1"/>
        <v>2.0999999999999996</v>
      </c>
      <c r="N49" s="50">
        <f t="shared" si="2"/>
        <v>2.0999999999999996</v>
      </c>
      <c r="O49" s="22">
        <v>4.5</v>
      </c>
      <c r="P49" s="22">
        <v>3.9</v>
      </c>
      <c r="Q49" s="22">
        <v>3.7</v>
      </c>
      <c r="R49" s="22">
        <v>3</v>
      </c>
      <c r="S49" s="22">
        <v>5</v>
      </c>
      <c r="T49" s="22"/>
      <c r="U49" s="22"/>
      <c r="V49" s="22"/>
      <c r="W49" s="22"/>
      <c r="X49" s="22"/>
      <c r="Y49" s="38" t="s">
        <v>193</v>
      </c>
    </row>
    <row r="50" spans="2:25" ht="16" x14ac:dyDescent="0.2">
      <c r="B50" s="44">
        <v>42408</v>
      </c>
      <c r="C50" s="43" t="s">
        <v>109</v>
      </c>
      <c r="D50" s="43"/>
      <c r="E50" s="39">
        <v>60</v>
      </c>
      <c r="F50" s="87">
        <v>2.0099999999999998</v>
      </c>
      <c r="G50" s="87">
        <v>-2.21</v>
      </c>
      <c r="H50" s="87">
        <v>-0.83</v>
      </c>
      <c r="I50" s="87">
        <v>1.1200000000000001</v>
      </c>
      <c r="J50" s="22">
        <v>0.65</v>
      </c>
      <c r="K50" s="22">
        <v>1.46</v>
      </c>
      <c r="L50" s="50">
        <f t="shared" si="0"/>
        <v>3.3600000000000003</v>
      </c>
      <c r="M50" s="22">
        <f t="shared" si="1"/>
        <v>1.9500000000000002</v>
      </c>
      <c r="N50" s="50">
        <f t="shared" si="2"/>
        <v>4.38</v>
      </c>
      <c r="O50" s="22">
        <v>6.01</v>
      </c>
      <c r="P50" s="22">
        <v>2.97</v>
      </c>
      <c r="Q50" s="22">
        <v>8.25</v>
      </c>
      <c r="R50" s="22">
        <v>3</v>
      </c>
      <c r="S50" s="22">
        <v>5</v>
      </c>
      <c r="T50" s="22"/>
      <c r="U50" s="22"/>
      <c r="V50" s="22"/>
      <c r="W50" s="22"/>
      <c r="X50" s="22"/>
      <c r="Y50" s="38" t="s">
        <v>193</v>
      </c>
    </row>
    <row r="51" spans="2:25" ht="16" x14ac:dyDescent="0.2">
      <c r="B51" s="44">
        <v>42416</v>
      </c>
      <c r="C51" s="44" t="s">
        <v>109</v>
      </c>
      <c r="D51" s="44"/>
      <c r="E51" s="39">
        <v>60</v>
      </c>
      <c r="F51" s="87">
        <v>1.75</v>
      </c>
      <c r="G51" s="87">
        <v>-1.41</v>
      </c>
      <c r="H51" s="87">
        <v>0.26</v>
      </c>
      <c r="I51" s="87">
        <v>0.72</v>
      </c>
      <c r="J51" s="22">
        <v>0.96</v>
      </c>
      <c r="K51" s="22">
        <v>0.69</v>
      </c>
      <c r="L51" s="50">
        <f t="shared" si="0"/>
        <v>2.16</v>
      </c>
      <c r="M51" s="22">
        <f t="shared" si="1"/>
        <v>2.88</v>
      </c>
      <c r="N51" s="50">
        <f t="shared" si="2"/>
        <v>2.0699999999999998</v>
      </c>
      <c r="O51" s="22">
        <v>3.68</v>
      </c>
      <c r="P51" s="22">
        <v>4.3499999999999996</v>
      </c>
      <c r="Q51" s="22">
        <v>3.48</v>
      </c>
      <c r="R51" s="22">
        <v>3</v>
      </c>
      <c r="S51" s="22">
        <v>5</v>
      </c>
      <c r="T51" s="22"/>
      <c r="U51" s="22"/>
      <c r="V51" s="22"/>
      <c r="W51" s="22"/>
      <c r="X51" s="22"/>
      <c r="Y51" s="38" t="s">
        <v>193</v>
      </c>
    </row>
    <row r="52" spans="2:25" ht="16" x14ac:dyDescent="0.2">
      <c r="B52" s="44">
        <v>42430</v>
      </c>
      <c r="C52" s="44" t="s">
        <v>109</v>
      </c>
      <c r="D52" s="44"/>
      <c r="E52" s="39">
        <v>60</v>
      </c>
      <c r="F52" s="87">
        <v>1.6</v>
      </c>
      <c r="G52" s="87">
        <v>-2.4</v>
      </c>
      <c r="H52" s="87">
        <v>-1.2</v>
      </c>
      <c r="I52" s="87">
        <v>0.9</v>
      </c>
      <c r="J52" s="22">
        <v>0.7</v>
      </c>
      <c r="K52" s="22">
        <v>1.6</v>
      </c>
      <c r="L52" s="50">
        <f t="shared" si="0"/>
        <v>2.7</v>
      </c>
      <c r="M52" s="22">
        <f t="shared" si="1"/>
        <v>2.0999999999999996</v>
      </c>
      <c r="N52" s="50">
        <f t="shared" si="2"/>
        <v>4.8000000000000007</v>
      </c>
      <c r="O52" s="22">
        <v>3.7</v>
      </c>
      <c r="P52" s="22">
        <v>2.8</v>
      </c>
      <c r="Q52" s="22">
        <v>8.6</v>
      </c>
      <c r="R52" s="22">
        <v>3</v>
      </c>
      <c r="S52" s="22">
        <v>5</v>
      </c>
      <c r="T52" s="22"/>
      <c r="U52" s="22"/>
      <c r="V52" s="22"/>
      <c r="W52" s="22"/>
      <c r="X52" s="22"/>
      <c r="Y52" s="38" t="s">
        <v>193</v>
      </c>
    </row>
    <row r="53" spans="2:25" ht="16" x14ac:dyDescent="0.2">
      <c r="B53" s="44">
        <v>42436</v>
      </c>
      <c r="C53" s="44" t="s">
        <v>109</v>
      </c>
      <c r="D53" s="44"/>
      <c r="E53" s="39">
        <v>60</v>
      </c>
      <c r="F53" s="87">
        <v>1.4</v>
      </c>
      <c r="G53" s="87">
        <v>-2.8</v>
      </c>
      <c r="H53" s="87">
        <v>-3.7</v>
      </c>
      <c r="I53" s="87">
        <v>0.8</v>
      </c>
      <c r="J53" s="22">
        <v>0.6</v>
      </c>
      <c r="K53" s="22">
        <v>2.4</v>
      </c>
      <c r="L53" s="50">
        <f t="shared" si="0"/>
        <v>2.4000000000000004</v>
      </c>
      <c r="M53" s="22">
        <f t="shared" si="1"/>
        <v>1.7999999999999998</v>
      </c>
      <c r="N53" s="50">
        <f t="shared" si="2"/>
        <v>7.1999999999999993</v>
      </c>
      <c r="O53" s="22">
        <v>3.6</v>
      </c>
      <c r="P53" s="22">
        <v>2.6</v>
      </c>
      <c r="Q53" s="22">
        <v>9</v>
      </c>
      <c r="R53" s="22">
        <v>3</v>
      </c>
      <c r="S53" s="22">
        <v>5</v>
      </c>
      <c r="T53" s="22"/>
      <c r="U53" s="22"/>
      <c r="V53" s="22"/>
      <c r="W53" s="22"/>
      <c r="X53" s="22"/>
      <c r="Y53" s="38" t="s">
        <v>193</v>
      </c>
    </row>
    <row r="54" spans="2:25" ht="16" x14ac:dyDescent="0.2">
      <c r="B54" s="44">
        <v>42443</v>
      </c>
      <c r="C54" s="44" t="s">
        <v>109</v>
      </c>
      <c r="D54" s="44"/>
      <c r="E54" s="39">
        <v>60</v>
      </c>
      <c r="F54" s="87">
        <v>2.3199999999999998</v>
      </c>
      <c r="G54" s="87">
        <v>-1.9</v>
      </c>
      <c r="H54" s="87">
        <v>-0.59</v>
      </c>
      <c r="I54" s="87">
        <v>0.81</v>
      </c>
      <c r="J54" s="22">
        <v>0.68</v>
      </c>
      <c r="K54" s="22">
        <v>1.63</v>
      </c>
      <c r="L54" s="50">
        <f t="shared" si="0"/>
        <v>2.4300000000000002</v>
      </c>
      <c r="M54" s="22">
        <f t="shared" si="1"/>
        <v>2.04</v>
      </c>
      <c r="N54" s="50">
        <f t="shared" si="2"/>
        <v>4.8899999999999997</v>
      </c>
      <c r="O54" s="22">
        <v>4.74</v>
      </c>
      <c r="P54" s="22">
        <v>3.05</v>
      </c>
      <c r="Q54" s="22">
        <v>7.52</v>
      </c>
      <c r="R54" s="22">
        <v>3</v>
      </c>
      <c r="S54" s="22">
        <v>5</v>
      </c>
      <c r="T54" s="22"/>
      <c r="U54" s="22"/>
      <c r="V54" s="22"/>
      <c r="W54" s="22"/>
      <c r="X54" s="22"/>
      <c r="Y54" s="38" t="s">
        <v>193</v>
      </c>
    </row>
    <row r="55" spans="2:25" ht="16" x14ac:dyDescent="0.2">
      <c r="B55" s="44">
        <v>42464</v>
      </c>
      <c r="C55" s="44" t="s">
        <v>109</v>
      </c>
      <c r="D55" s="44"/>
      <c r="E55" s="39">
        <v>60</v>
      </c>
      <c r="F55" s="87">
        <v>2.4500000000000002</v>
      </c>
      <c r="G55" s="87">
        <v>-4.25</v>
      </c>
      <c r="H55" s="87">
        <v>-2.91</v>
      </c>
      <c r="I55" s="87">
        <v>0.78</v>
      </c>
      <c r="J55" s="22">
        <v>0.56000000000000005</v>
      </c>
      <c r="K55" s="22">
        <v>2.16</v>
      </c>
      <c r="L55" s="50">
        <f t="shared" si="0"/>
        <v>2.34</v>
      </c>
      <c r="M55" s="22">
        <f t="shared" si="1"/>
        <v>1.6800000000000002</v>
      </c>
      <c r="N55" s="50">
        <f t="shared" si="2"/>
        <v>6.48</v>
      </c>
      <c r="O55" s="22">
        <v>3.24</v>
      </c>
      <c r="P55" s="22">
        <v>3.09</v>
      </c>
      <c r="Q55" s="22">
        <v>9.2200000000000006</v>
      </c>
      <c r="R55" s="22">
        <v>3</v>
      </c>
      <c r="S55" s="22">
        <v>5</v>
      </c>
      <c r="T55" s="22"/>
      <c r="U55" s="22"/>
      <c r="V55" s="22"/>
      <c r="W55" s="22"/>
      <c r="X55" s="22"/>
      <c r="Y55" s="38" t="s">
        <v>193</v>
      </c>
    </row>
    <row r="56" spans="2:25" ht="16" x14ac:dyDescent="0.2">
      <c r="B56" s="44">
        <v>42471</v>
      </c>
      <c r="C56" s="44" t="s">
        <v>109</v>
      </c>
      <c r="D56" s="44"/>
      <c r="E56" s="39">
        <v>60</v>
      </c>
      <c r="F56" s="87">
        <v>2.6</v>
      </c>
      <c r="G56" s="87">
        <v>-3.3</v>
      </c>
      <c r="H56" s="87">
        <v>-6.7</v>
      </c>
      <c r="I56" s="87">
        <v>0.9</v>
      </c>
      <c r="J56" s="22">
        <v>0.9</v>
      </c>
      <c r="K56" s="22">
        <v>2.7</v>
      </c>
      <c r="L56" s="50">
        <f t="shared" si="0"/>
        <v>2.7</v>
      </c>
      <c r="M56" s="22">
        <f t="shared" si="1"/>
        <v>2.7</v>
      </c>
      <c r="N56" s="50">
        <f t="shared" si="2"/>
        <v>8.1000000000000014</v>
      </c>
      <c r="O56" s="22">
        <v>5.58</v>
      </c>
      <c r="P56" s="22">
        <v>4.3499999999999996</v>
      </c>
      <c r="Q56" s="22">
        <v>9.99</v>
      </c>
      <c r="R56" s="22">
        <v>3</v>
      </c>
      <c r="S56" s="22">
        <v>5</v>
      </c>
      <c r="T56" s="22"/>
      <c r="U56" s="22"/>
      <c r="V56" s="22"/>
      <c r="W56" s="22"/>
      <c r="X56" s="22"/>
      <c r="Y56" s="38" t="s">
        <v>193</v>
      </c>
    </row>
    <row r="57" spans="2:25" ht="16" x14ac:dyDescent="0.2">
      <c r="B57" s="44">
        <v>42493</v>
      </c>
      <c r="C57" s="44" t="s">
        <v>109</v>
      </c>
      <c r="D57" s="44"/>
      <c r="E57" s="39">
        <v>60</v>
      </c>
      <c r="F57" s="87">
        <v>2</v>
      </c>
      <c r="G57" s="87">
        <v>-3.6</v>
      </c>
      <c r="H57" s="87">
        <v>2</v>
      </c>
      <c r="I57" s="87">
        <v>1</v>
      </c>
      <c r="J57" s="22">
        <v>0.5</v>
      </c>
      <c r="K57" s="22">
        <v>3.1</v>
      </c>
      <c r="L57" s="50">
        <f t="shared" si="0"/>
        <v>3</v>
      </c>
      <c r="M57" s="22">
        <f t="shared" si="1"/>
        <v>1.5</v>
      </c>
      <c r="N57" s="50">
        <f t="shared" si="2"/>
        <v>9.3000000000000007</v>
      </c>
      <c r="O57" s="22">
        <v>4.43</v>
      </c>
      <c r="P57" s="22">
        <v>2.4900000000000002</v>
      </c>
      <c r="Q57" s="22">
        <v>11.03</v>
      </c>
      <c r="R57" s="22">
        <v>3</v>
      </c>
      <c r="S57" s="22">
        <v>5</v>
      </c>
      <c r="T57" s="22"/>
      <c r="U57" s="22"/>
      <c r="V57" s="22"/>
      <c r="W57" s="22"/>
      <c r="X57" s="22"/>
      <c r="Y57" s="38" t="s">
        <v>242</v>
      </c>
    </row>
    <row r="58" spans="2:25" ht="16" x14ac:dyDescent="0.2">
      <c r="B58" s="44">
        <v>42499</v>
      </c>
      <c r="C58" s="44" t="s">
        <v>109</v>
      </c>
      <c r="D58" s="44"/>
      <c r="E58" s="39">
        <v>60</v>
      </c>
      <c r="F58" s="87">
        <v>0.7</v>
      </c>
      <c r="G58" s="87">
        <v>-3.7</v>
      </c>
      <c r="H58" s="87">
        <v>3.9</v>
      </c>
      <c r="I58" s="87">
        <v>0.4</v>
      </c>
      <c r="J58" s="22">
        <v>0.6</v>
      </c>
      <c r="K58" s="22">
        <v>3</v>
      </c>
      <c r="L58" s="50">
        <f t="shared" si="0"/>
        <v>1.2000000000000002</v>
      </c>
      <c r="M58" s="22">
        <f t="shared" si="1"/>
        <v>1.7999999999999998</v>
      </c>
      <c r="N58" s="50">
        <f t="shared" si="2"/>
        <v>9</v>
      </c>
      <c r="O58" s="22">
        <v>2.2000000000000002</v>
      </c>
      <c r="P58" s="22">
        <v>3.4</v>
      </c>
      <c r="Q58" s="22">
        <v>8.6999999999999993</v>
      </c>
      <c r="R58" s="22">
        <v>3</v>
      </c>
      <c r="S58" s="22">
        <v>5</v>
      </c>
      <c r="T58" s="22"/>
      <c r="U58" s="22"/>
      <c r="V58" s="22"/>
      <c r="W58" s="22"/>
      <c r="X58" s="22"/>
      <c r="Y58" s="38" t="s">
        <v>242</v>
      </c>
    </row>
    <row r="59" spans="2:25" ht="16" x14ac:dyDescent="0.2">
      <c r="B59" s="44">
        <v>42506</v>
      </c>
      <c r="C59" s="44" t="s">
        <v>109</v>
      </c>
      <c r="D59" s="44"/>
      <c r="E59" s="39">
        <v>60</v>
      </c>
      <c r="F59" s="87">
        <v>1</v>
      </c>
      <c r="G59" s="87">
        <v>-3.2</v>
      </c>
      <c r="H59" s="87">
        <v>4.4000000000000004</v>
      </c>
      <c r="I59" s="87">
        <v>0.7</v>
      </c>
      <c r="J59" s="22">
        <v>0.8</v>
      </c>
      <c r="K59" s="22">
        <v>2.5</v>
      </c>
      <c r="L59" s="50">
        <f t="shared" si="0"/>
        <v>2.0999999999999996</v>
      </c>
      <c r="M59" s="22">
        <f t="shared" si="1"/>
        <v>2.4000000000000004</v>
      </c>
      <c r="N59" s="50">
        <f>K59*3</f>
        <v>7.5</v>
      </c>
      <c r="O59" s="22">
        <v>3.5</v>
      </c>
      <c r="P59" s="22">
        <v>4.3</v>
      </c>
      <c r="Q59" s="22">
        <v>11.4</v>
      </c>
      <c r="R59" s="22">
        <v>3</v>
      </c>
      <c r="S59" s="22">
        <v>5</v>
      </c>
      <c r="T59" s="22"/>
      <c r="U59" s="22"/>
      <c r="V59" s="22"/>
      <c r="W59" s="22"/>
      <c r="X59" s="22"/>
      <c r="Y59" s="38" t="s">
        <v>242</v>
      </c>
    </row>
    <row r="60" spans="2:25" ht="16" x14ac:dyDescent="0.2">
      <c r="B60" s="44">
        <v>42513</v>
      </c>
      <c r="C60" s="44" t="s">
        <v>109</v>
      </c>
      <c r="D60" s="44"/>
      <c r="E60" s="39">
        <v>60</v>
      </c>
      <c r="F60" s="87">
        <v>1.8</v>
      </c>
      <c r="G60" s="87">
        <v>-3.7</v>
      </c>
      <c r="H60" s="87">
        <v>6.9</v>
      </c>
      <c r="I60" s="87">
        <v>0.7</v>
      </c>
      <c r="J60" s="22">
        <v>1.1000000000000001</v>
      </c>
      <c r="K60" s="22">
        <v>0.5</v>
      </c>
      <c r="L60" s="50">
        <f t="shared" si="0"/>
        <v>2.0999999999999996</v>
      </c>
      <c r="M60" s="22">
        <f t="shared" si="1"/>
        <v>3.3000000000000003</v>
      </c>
      <c r="N60" s="50">
        <f>K60*3</f>
        <v>1.5</v>
      </c>
      <c r="O60" s="22">
        <v>3.7</v>
      </c>
      <c r="P60" s="22">
        <v>3.7</v>
      </c>
      <c r="Q60" s="22">
        <v>3.1</v>
      </c>
      <c r="R60" s="22">
        <v>3</v>
      </c>
      <c r="S60" s="22">
        <v>5</v>
      </c>
      <c r="T60" s="22"/>
      <c r="U60" s="22"/>
      <c r="V60" s="22"/>
      <c r="W60" s="22"/>
      <c r="X60" s="22"/>
      <c r="Y60" s="38" t="s">
        <v>242</v>
      </c>
    </row>
    <row r="61" spans="2:25" ht="16" x14ac:dyDescent="0.2">
      <c r="B61" s="44">
        <v>42527</v>
      </c>
      <c r="C61" s="44" t="s">
        <v>109</v>
      </c>
      <c r="D61" s="44"/>
      <c r="E61" s="39">
        <v>60</v>
      </c>
      <c r="F61" s="87">
        <v>2.48</v>
      </c>
      <c r="G61" s="87">
        <v>-4.67</v>
      </c>
      <c r="H61" s="87">
        <v>7.4</v>
      </c>
      <c r="I61" s="87">
        <v>0.66</v>
      </c>
      <c r="J61" s="22">
        <v>0.48</v>
      </c>
      <c r="K61" s="22">
        <v>0.65</v>
      </c>
      <c r="L61" s="50">
        <f t="shared" si="0"/>
        <v>1.98</v>
      </c>
      <c r="M61" s="22">
        <f t="shared" si="1"/>
        <v>1.44</v>
      </c>
      <c r="N61" s="50">
        <f>K61*3</f>
        <v>1.9500000000000002</v>
      </c>
      <c r="O61" s="22">
        <v>2.93</v>
      </c>
      <c r="P61" s="22">
        <v>2.33</v>
      </c>
      <c r="Q61" s="22">
        <v>3.4</v>
      </c>
      <c r="R61" s="22">
        <v>3</v>
      </c>
      <c r="S61" s="22">
        <v>5</v>
      </c>
      <c r="T61" s="22"/>
      <c r="U61" s="22"/>
      <c r="V61" s="22"/>
      <c r="W61" s="22"/>
      <c r="X61" s="22"/>
      <c r="Y61" s="38" t="s">
        <v>242</v>
      </c>
    </row>
    <row r="62" spans="2:25" ht="16" x14ac:dyDescent="0.2">
      <c r="B62" s="44">
        <v>42534</v>
      </c>
      <c r="C62" s="44" t="s">
        <v>109</v>
      </c>
      <c r="D62" s="44"/>
      <c r="E62" s="39">
        <v>60</v>
      </c>
      <c r="F62" s="87">
        <v>2.5</v>
      </c>
      <c r="G62" s="87">
        <v>-4.9000000000000004</v>
      </c>
      <c r="H62" s="87">
        <v>7.5</v>
      </c>
      <c r="I62" s="86">
        <v>1.5</v>
      </c>
      <c r="J62" s="22">
        <v>0.9</v>
      </c>
      <c r="K62" s="22">
        <v>0.6</v>
      </c>
      <c r="L62" s="50">
        <f t="shared" si="0"/>
        <v>4.5</v>
      </c>
      <c r="M62" s="22">
        <f t="shared" si="1"/>
        <v>2.7</v>
      </c>
      <c r="N62" s="50">
        <f t="shared" ref="N62:N125" si="3">K62*3</f>
        <v>1.7999999999999998</v>
      </c>
      <c r="O62" s="22">
        <v>10</v>
      </c>
      <c r="P62" s="22">
        <v>5.0999999999999996</v>
      </c>
      <c r="Q62" s="22">
        <v>2.4</v>
      </c>
      <c r="R62" s="22">
        <v>3</v>
      </c>
      <c r="S62" s="22">
        <v>5</v>
      </c>
      <c r="T62" s="22"/>
      <c r="U62" s="22"/>
      <c r="V62" s="22"/>
      <c r="W62" s="22"/>
      <c r="X62" s="22"/>
      <c r="Y62" s="38" t="s">
        <v>242</v>
      </c>
    </row>
    <row r="63" spans="2:25" ht="16" x14ac:dyDescent="0.2">
      <c r="B63" s="44">
        <v>42541</v>
      </c>
      <c r="C63" s="44" t="s">
        <v>109</v>
      </c>
      <c r="D63" s="44"/>
      <c r="E63" s="39">
        <v>60</v>
      </c>
      <c r="F63" s="87">
        <v>1.86</v>
      </c>
      <c r="G63" s="87">
        <v>-4.9000000000000004</v>
      </c>
      <c r="H63" s="87">
        <v>7.2</v>
      </c>
      <c r="I63" s="87">
        <v>1.1000000000000001</v>
      </c>
      <c r="J63" s="22">
        <v>0.6</v>
      </c>
      <c r="K63" s="22">
        <v>0.8</v>
      </c>
      <c r="L63" s="50">
        <f t="shared" si="0"/>
        <v>3.3000000000000003</v>
      </c>
      <c r="M63" s="22">
        <f t="shared" si="1"/>
        <v>1.7999999999999998</v>
      </c>
      <c r="N63" s="50">
        <f t="shared" si="3"/>
        <v>2.4000000000000004</v>
      </c>
      <c r="O63" s="22">
        <v>6.6</v>
      </c>
      <c r="P63" s="22">
        <v>2.8</v>
      </c>
      <c r="Q63" s="22">
        <v>4.4000000000000004</v>
      </c>
      <c r="R63" s="22">
        <v>3</v>
      </c>
      <c r="S63" s="22">
        <v>5</v>
      </c>
      <c r="T63" s="22"/>
      <c r="U63" s="22"/>
      <c r="V63" s="22"/>
      <c r="W63" s="22"/>
      <c r="X63" s="22"/>
      <c r="Y63" s="38" t="s">
        <v>242</v>
      </c>
    </row>
    <row r="64" spans="2:25" ht="16" x14ac:dyDescent="0.2">
      <c r="B64" s="44">
        <v>42544</v>
      </c>
      <c r="C64" s="44" t="s">
        <v>109</v>
      </c>
      <c r="D64" s="44"/>
      <c r="E64" s="39">
        <v>60</v>
      </c>
      <c r="F64" s="87">
        <v>20.45</v>
      </c>
      <c r="G64" s="87">
        <v>28.68</v>
      </c>
      <c r="H64" s="87">
        <v>-1208.2</v>
      </c>
      <c r="I64" s="87">
        <v>0.59</v>
      </c>
      <c r="J64" s="22">
        <v>0.67</v>
      </c>
      <c r="K64" s="22">
        <v>0.78</v>
      </c>
      <c r="L64" s="50">
        <f t="shared" si="0"/>
        <v>1.77</v>
      </c>
      <c r="M64" s="22">
        <f t="shared" si="1"/>
        <v>2.0100000000000002</v>
      </c>
      <c r="N64" s="50">
        <f t="shared" si="3"/>
        <v>2.34</v>
      </c>
      <c r="O64" s="22">
        <v>3.88</v>
      </c>
      <c r="P64" s="22">
        <v>2.93</v>
      </c>
      <c r="Q64" s="22">
        <v>3.63</v>
      </c>
      <c r="R64" s="22">
        <v>3</v>
      </c>
      <c r="S64" s="22">
        <v>5</v>
      </c>
      <c r="T64" s="22"/>
      <c r="U64" s="22"/>
      <c r="V64" s="22"/>
      <c r="W64" s="22"/>
      <c r="X64" s="22"/>
      <c r="Y64" s="38" t="s">
        <v>245</v>
      </c>
    </row>
    <row r="65" spans="2:25" ht="16" x14ac:dyDescent="0.2">
      <c r="B65" s="44">
        <v>42548</v>
      </c>
      <c r="C65" s="44" t="s">
        <v>109</v>
      </c>
      <c r="D65" s="44"/>
      <c r="E65" s="39">
        <v>60</v>
      </c>
      <c r="F65" s="87">
        <v>2.89</v>
      </c>
      <c r="G65" s="87">
        <v>-5.07</v>
      </c>
      <c r="H65" s="87">
        <v>6.8</v>
      </c>
      <c r="I65" s="86">
        <v>1.74</v>
      </c>
      <c r="J65" s="22">
        <v>0.64</v>
      </c>
      <c r="K65" s="22">
        <v>1.31</v>
      </c>
      <c r="L65" s="50">
        <f t="shared" si="0"/>
        <v>5.22</v>
      </c>
      <c r="M65" s="22">
        <f t="shared" si="1"/>
        <v>1.92</v>
      </c>
      <c r="N65" s="50">
        <f t="shared" si="3"/>
        <v>3.93</v>
      </c>
      <c r="O65" s="22">
        <v>11.07</v>
      </c>
      <c r="P65" s="22">
        <v>3.88</v>
      </c>
      <c r="Q65" s="22">
        <v>7.6</v>
      </c>
      <c r="R65" s="22"/>
      <c r="S65" s="22"/>
      <c r="T65" s="22"/>
      <c r="U65" s="22"/>
      <c r="V65" s="22"/>
      <c r="W65" s="22"/>
      <c r="X65" s="22"/>
      <c r="Y65" s="38"/>
    </row>
    <row r="66" spans="2:25" ht="16" x14ac:dyDescent="0.2">
      <c r="B66" s="44">
        <v>42555</v>
      </c>
      <c r="C66" s="44" t="s">
        <v>109</v>
      </c>
      <c r="D66" s="44"/>
      <c r="E66" s="39">
        <v>60</v>
      </c>
      <c r="F66" s="87">
        <v>2.2999999999999998</v>
      </c>
      <c r="G66" s="87">
        <v>-5.33</v>
      </c>
      <c r="H66" s="87">
        <v>7.88</v>
      </c>
      <c r="I66" s="87">
        <v>0.82</v>
      </c>
      <c r="J66" s="22">
        <v>0.87</v>
      </c>
      <c r="K66" s="22">
        <v>0.69</v>
      </c>
      <c r="L66" s="50">
        <f t="shared" si="0"/>
        <v>2.46</v>
      </c>
      <c r="M66" s="22">
        <f t="shared" si="1"/>
        <v>2.61</v>
      </c>
      <c r="N66" s="50">
        <f t="shared" si="3"/>
        <v>2.0699999999999998</v>
      </c>
      <c r="O66" s="22">
        <v>4.59</v>
      </c>
      <c r="P66" s="22">
        <v>4.03</v>
      </c>
      <c r="Q66" s="22">
        <v>3.37</v>
      </c>
      <c r="R66" s="22">
        <v>3</v>
      </c>
      <c r="S66" s="22">
        <v>5</v>
      </c>
      <c r="T66" s="22"/>
      <c r="U66" s="22"/>
      <c r="V66" s="22"/>
      <c r="W66" s="22"/>
      <c r="X66" s="22"/>
      <c r="Y66" s="38" t="s">
        <v>246</v>
      </c>
    </row>
    <row r="67" spans="2:25" ht="16" x14ac:dyDescent="0.2">
      <c r="B67" s="44">
        <v>42562</v>
      </c>
      <c r="C67" s="44" t="s">
        <v>109</v>
      </c>
      <c r="D67" s="44"/>
      <c r="E67" s="39">
        <v>60</v>
      </c>
      <c r="F67" s="87">
        <v>2.5</v>
      </c>
      <c r="G67" s="87">
        <v>-6.2</v>
      </c>
      <c r="H67" s="87">
        <v>7.9</v>
      </c>
      <c r="I67" s="87">
        <v>0.88</v>
      </c>
      <c r="J67" s="22">
        <v>0.63</v>
      </c>
      <c r="K67" s="22">
        <v>0.56999999999999995</v>
      </c>
      <c r="L67" s="50">
        <f t="shared" si="0"/>
        <v>2.64</v>
      </c>
      <c r="M67" s="22">
        <f t="shared" si="1"/>
        <v>1.8900000000000001</v>
      </c>
      <c r="N67" s="50">
        <f t="shared" si="3"/>
        <v>1.71</v>
      </c>
      <c r="O67" s="22">
        <v>4.2699999999999996</v>
      </c>
      <c r="P67" s="22">
        <v>2.73</v>
      </c>
      <c r="Q67" s="22">
        <v>2.87</v>
      </c>
      <c r="R67" s="22">
        <v>3</v>
      </c>
      <c r="S67" s="22">
        <v>5</v>
      </c>
      <c r="T67" s="22"/>
      <c r="U67" s="22"/>
      <c r="V67" s="22"/>
      <c r="W67" s="22"/>
      <c r="X67" s="22"/>
      <c r="Y67" s="38" t="s">
        <v>246</v>
      </c>
    </row>
    <row r="68" spans="2:25" ht="16" x14ac:dyDescent="0.2">
      <c r="B68" s="44">
        <v>42569</v>
      </c>
      <c r="C68" s="44" t="s">
        <v>109</v>
      </c>
      <c r="D68" s="44"/>
      <c r="E68" s="39">
        <v>60</v>
      </c>
      <c r="F68" s="87">
        <v>2.5</v>
      </c>
      <c r="G68" s="87">
        <v>-5.6</v>
      </c>
      <c r="H68" s="87">
        <v>8.1</v>
      </c>
      <c r="I68" s="86">
        <v>1</v>
      </c>
      <c r="J68" s="22">
        <v>0.86</v>
      </c>
      <c r="K68" s="22">
        <v>0.59</v>
      </c>
      <c r="L68" s="50">
        <f t="shared" si="0"/>
        <v>3</v>
      </c>
      <c r="M68" s="22">
        <f t="shared" si="1"/>
        <v>2.58</v>
      </c>
      <c r="N68" s="50">
        <f t="shared" si="3"/>
        <v>1.77</v>
      </c>
      <c r="O68" s="22">
        <v>3.96</v>
      </c>
      <c r="P68" s="22">
        <v>4.2300000000000004</v>
      </c>
      <c r="Q68" s="22">
        <v>2.54</v>
      </c>
      <c r="R68" s="22">
        <v>3</v>
      </c>
      <c r="S68" s="22">
        <v>5</v>
      </c>
      <c r="T68" s="22"/>
      <c r="U68" s="22"/>
      <c r="V68" s="22"/>
      <c r="W68" s="22"/>
      <c r="X68" s="22"/>
      <c r="Y68" s="38" t="s">
        <v>246</v>
      </c>
    </row>
    <row r="69" spans="2:25" ht="16" x14ac:dyDescent="0.2">
      <c r="B69" s="44">
        <v>42577</v>
      </c>
      <c r="C69" s="44" t="s">
        <v>109</v>
      </c>
      <c r="D69" s="44"/>
      <c r="E69" s="39">
        <v>60</v>
      </c>
      <c r="F69" s="87">
        <v>2.5</v>
      </c>
      <c r="G69" s="87">
        <v>-3.1</v>
      </c>
      <c r="H69" s="87">
        <v>7.9</v>
      </c>
      <c r="I69" s="87">
        <v>0.96</v>
      </c>
      <c r="J69" s="22">
        <v>0.69</v>
      </c>
      <c r="K69" s="22">
        <v>0.56000000000000005</v>
      </c>
      <c r="L69" s="50">
        <f t="shared" si="0"/>
        <v>2.88</v>
      </c>
      <c r="M69" s="22">
        <f t="shared" si="1"/>
        <v>2.0699999999999998</v>
      </c>
      <c r="N69" s="50">
        <f t="shared" si="3"/>
        <v>1.6800000000000002</v>
      </c>
      <c r="O69" s="22">
        <v>5.5</v>
      </c>
      <c r="P69" s="22">
        <v>2.9</v>
      </c>
      <c r="Q69" s="22">
        <v>2.2000000000000002</v>
      </c>
      <c r="R69" s="22">
        <v>3</v>
      </c>
      <c r="S69" s="22">
        <v>5</v>
      </c>
      <c r="T69" s="22"/>
      <c r="U69" s="22"/>
      <c r="V69" s="22"/>
      <c r="W69" s="22"/>
      <c r="X69" s="22"/>
      <c r="Y69" s="38" t="s">
        <v>246</v>
      </c>
    </row>
    <row r="70" spans="2:25" ht="16" x14ac:dyDescent="0.2">
      <c r="B70" s="44">
        <v>42590</v>
      </c>
      <c r="C70" s="44" t="s">
        <v>109</v>
      </c>
      <c r="D70" s="44"/>
      <c r="E70" s="39">
        <v>60</v>
      </c>
      <c r="F70" s="87">
        <v>3.07</v>
      </c>
      <c r="G70" s="87">
        <v>-5.6</v>
      </c>
      <c r="H70" s="87">
        <v>7.9</v>
      </c>
      <c r="I70" s="87">
        <v>0.8</v>
      </c>
      <c r="J70" s="22">
        <v>0.5</v>
      </c>
      <c r="K70" s="22">
        <v>0.6</v>
      </c>
      <c r="L70" s="50">
        <f t="shared" si="0"/>
        <v>2.4000000000000004</v>
      </c>
      <c r="M70" s="22">
        <f t="shared" si="1"/>
        <v>1.5</v>
      </c>
      <c r="N70" s="50">
        <f t="shared" si="3"/>
        <v>1.7999999999999998</v>
      </c>
      <c r="O70" s="22">
        <v>4.8</v>
      </c>
      <c r="P70" s="22">
        <v>2.6</v>
      </c>
      <c r="Q70" s="22">
        <v>2.8</v>
      </c>
      <c r="R70" s="22">
        <v>3</v>
      </c>
      <c r="S70" s="22">
        <v>5</v>
      </c>
      <c r="T70" s="22"/>
      <c r="U70" s="22"/>
      <c r="V70" s="22"/>
      <c r="W70" s="22"/>
      <c r="X70" s="22"/>
      <c r="Y70" s="38" t="s">
        <v>246</v>
      </c>
    </row>
    <row r="71" spans="2:25" ht="16" x14ac:dyDescent="0.2">
      <c r="B71" s="44">
        <v>42597</v>
      </c>
      <c r="C71" s="44" t="s">
        <v>109</v>
      </c>
      <c r="D71" s="44"/>
      <c r="E71" s="39">
        <v>60</v>
      </c>
      <c r="F71" s="87">
        <v>2.7</v>
      </c>
      <c r="G71" s="87">
        <v>-5.2</v>
      </c>
      <c r="H71" s="87">
        <v>7.9</v>
      </c>
      <c r="I71" s="87">
        <v>0.8</v>
      </c>
      <c r="J71" s="22">
        <v>0.6</v>
      </c>
      <c r="K71" s="22">
        <v>0.5</v>
      </c>
      <c r="L71" s="50">
        <f t="shared" si="0"/>
        <v>2.4000000000000004</v>
      </c>
      <c r="M71" s="22">
        <f t="shared" si="1"/>
        <v>1.7999999999999998</v>
      </c>
      <c r="N71" s="50">
        <f t="shared" si="3"/>
        <v>1.5</v>
      </c>
      <c r="O71" s="22">
        <v>4.9000000000000004</v>
      </c>
      <c r="P71" s="22">
        <v>3</v>
      </c>
      <c r="Q71" s="22">
        <v>2.2999999999999998</v>
      </c>
      <c r="R71" s="22">
        <v>3</v>
      </c>
      <c r="S71" s="22">
        <v>5</v>
      </c>
      <c r="T71" s="22"/>
      <c r="U71" s="22"/>
      <c r="V71" s="22"/>
      <c r="W71" s="22"/>
      <c r="X71" s="22"/>
      <c r="Y71" s="38" t="s">
        <v>246</v>
      </c>
    </row>
    <row r="72" spans="2:25" ht="16" x14ac:dyDescent="0.2">
      <c r="B72" s="44">
        <v>42613</v>
      </c>
      <c r="C72" s="44" t="s">
        <v>109</v>
      </c>
      <c r="D72" s="44"/>
      <c r="E72" s="39">
        <v>60</v>
      </c>
      <c r="F72" s="87">
        <v>-0.45</v>
      </c>
      <c r="G72" s="87">
        <v>-4.7300000000000004</v>
      </c>
      <c r="H72" s="87">
        <v>5.17</v>
      </c>
      <c r="I72" s="87">
        <v>0.71</v>
      </c>
      <c r="J72" s="22">
        <v>2.02</v>
      </c>
      <c r="K72" s="22">
        <v>2.2000000000000002</v>
      </c>
      <c r="L72" s="50">
        <f t="shared" si="0"/>
        <v>2.13</v>
      </c>
      <c r="M72" s="22">
        <f t="shared" si="1"/>
        <v>6.0600000000000005</v>
      </c>
      <c r="N72" s="50">
        <f t="shared" si="3"/>
        <v>6.6000000000000005</v>
      </c>
      <c r="O72" s="22">
        <v>3.24</v>
      </c>
      <c r="P72" s="22">
        <v>7.63</v>
      </c>
      <c r="Q72" s="22">
        <v>10.67</v>
      </c>
      <c r="R72" s="22">
        <v>3</v>
      </c>
      <c r="S72" s="22">
        <v>5</v>
      </c>
      <c r="T72" s="22"/>
      <c r="U72" s="22"/>
      <c r="V72" s="22"/>
      <c r="W72" s="22"/>
      <c r="X72" s="22"/>
      <c r="Y72" s="38" t="s">
        <v>248</v>
      </c>
    </row>
    <row r="73" spans="2:25" ht="16" x14ac:dyDescent="0.2">
      <c r="B73" s="44">
        <v>42632</v>
      </c>
      <c r="C73" s="44" t="s">
        <v>109</v>
      </c>
      <c r="D73" s="44"/>
      <c r="E73" s="39">
        <v>60</v>
      </c>
      <c r="F73" s="87">
        <v>1.88</v>
      </c>
      <c r="G73" s="87">
        <v>-4.5</v>
      </c>
      <c r="H73" s="87">
        <v>4.5199999999999996</v>
      </c>
      <c r="I73" s="87">
        <v>0.93</v>
      </c>
      <c r="J73" s="22">
        <v>1.82</v>
      </c>
      <c r="K73" s="22">
        <v>3.05</v>
      </c>
      <c r="L73" s="50">
        <f t="shared" si="0"/>
        <v>2.79</v>
      </c>
      <c r="M73" s="22">
        <f t="shared" si="1"/>
        <v>5.46</v>
      </c>
      <c r="N73" s="50">
        <f t="shared" si="3"/>
        <v>9.1499999999999986</v>
      </c>
      <c r="O73" s="22">
        <v>3.4</v>
      </c>
      <c r="P73" s="22">
        <v>6.92</v>
      </c>
      <c r="Q73" s="22">
        <v>18.54</v>
      </c>
      <c r="R73" s="22">
        <v>3</v>
      </c>
      <c r="S73" s="22">
        <v>5</v>
      </c>
      <c r="T73" s="22"/>
      <c r="U73" s="22"/>
      <c r="V73" s="22"/>
      <c r="W73" s="22"/>
      <c r="X73" s="22"/>
      <c r="Y73" s="38" t="s">
        <v>251</v>
      </c>
    </row>
    <row r="74" spans="2:25" ht="16" x14ac:dyDescent="0.2">
      <c r="B74" s="44">
        <v>42632</v>
      </c>
      <c r="C74" s="44" t="s">
        <v>109</v>
      </c>
      <c r="D74" s="44"/>
      <c r="E74" s="39">
        <v>60</v>
      </c>
      <c r="F74" s="87">
        <v>6.52</v>
      </c>
      <c r="G74" s="87">
        <v>-10.11</v>
      </c>
      <c r="H74" s="87">
        <v>6.32</v>
      </c>
      <c r="I74" s="87">
        <v>0.82</v>
      </c>
      <c r="J74" s="22">
        <v>0.8</v>
      </c>
      <c r="K74" s="22">
        <v>1.6</v>
      </c>
      <c r="L74" s="50">
        <f t="shared" si="0"/>
        <v>2.46</v>
      </c>
      <c r="M74" s="22">
        <f t="shared" si="1"/>
        <v>2.4000000000000004</v>
      </c>
      <c r="N74" s="50">
        <f t="shared" si="3"/>
        <v>4.8000000000000007</v>
      </c>
      <c r="O74" s="22">
        <v>3.76</v>
      </c>
      <c r="P74" s="22">
        <v>3.2</v>
      </c>
      <c r="Q74" s="22">
        <v>7.42</v>
      </c>
      <c r="R74" s="22">
        <v>3</v>
      </c>
      <c r="S74" s="22">
        <v>5</v>
      </c>
      <c r="T74" s="22"/>
      <c r="U74" s="22"/>
      <c r="V74" s="22"/>
      <c r="W74" s="22"/>
      <c r="X74" s="22"/>
      <c r="Y74" s="38" t="s">
        <v>246</v>
      </c>
    </row>
    <row r="75" spans="2:25" ht="16" x14ac:dyDescent="0.2">
      <c r="B75" s="44">
        <v>42640</v>
      </c>
      <c r="C75" s="44" t="s">
        <v>109</v>
      </c>
      <c r="D75" s="44"/>
      <c r="E75" s="39">
        <v>60</v>
      </c>
      <c r="F75" s="87">
        <v>-1.92</v>
      </c>
      <c r="G75" s="87">
        <v>-3.35</v>
      </c>
      <c r="H75" s="87">
        <v>5.0199999999999996</v>
      </c>
      <c r="I75" s="87">
        <v>0.57999999999999996</v>
      </c>
      <c r="J75" s="22">
        <v>1.24</v>
      </c>
      <c r="K75" s="22">
        <v>2.34</v>
      </c>
      <c r="L75" s="50">
        <f t="shared" si="0"/>
        <v>1.7399999999999998</v>
      </c>
      <c r="M75" s="22">
        <f t="shared" si="1"/>
        <v>3.7199999999999998</v>
      </c>
      <c r="N75" s="50">
        <f t="shared" si="3"/>
        <v>7.02</v>
      </c>
      <c r="O75" s="22">
        <v>5.0599999999999996</v>
      </c>
      <c r="P75" s="22">
        <v>5.89</v>
      </c>
      <c r="Q75" s="22">
        <v>8.35</v>
      </c>
      <c r="R75" s="22">
        <v>3</v>
      </c>
      <c r="S75" s="22">
        <v>5</v>
      </c>
      <c r="T75" s="22"/>
      <c r="U75" s="22"/>
      <c r="V75" s="22"/>
      <c r="W75" s="22"/>
      <c r="X75" s="22"/>
      <c r="Y75" s="38" t="s">
        <v>246</v>
      </c>
    </row>
    <row r="76" spans="2:25" ht="16" x14ac:dyDescent="0.2">
      <c r="B76" s="44">
        <v>42646</v>
      </c>
      <c r="C76" s="44" t="s">
        <v>109</v>
      </c>
      <c r="D76" s="44"/>
      <c r="E76" s="39">
        <v>60</v>
      </c>
      <c r="F76" s="87">
        <v>-1.44</v>
      </c>
      <c r="G76" s="87">
        <v>-3.38</v>
      </c>
      <c r="H76" s="87">
        <v>5.82</v>
      </c>
      <c r="I76" s="87">
        <v>0.88</v>
      </c>
      <c r="J76" s="22">
        <v>0.6</v>
      </c>
      <c r="K76" s="22">
        <v>1.89</v>
      </c>
      <c r="L76" s="50">
        <f t="shared" si="0"/>
        <v>2.64</v>
      </c>
      <c r="M76" s="22">
        <f t="shared" si="1"/>
        <v>1.7999999999999998</v>
      </c>
      <c r="N76" s="50">
        <f t="shared" si="3"/>
        <v>5.67</v>
      </c>
      <c r="O76" s="22">
        <v>3.96</v>
      </c>
      <c r="P76" s="22">
        <v>2.5299999999999998</v>
      </c>
      <c r="Q76" s="22">
        <v>7.37</v>
      </c>
      <c r="R76" s="22">
        <v>3</v>
      </c>
      <c r="S76" s="22">
        <v>5</v>
      </c>
      <c r="T76" s="22"/>
      <c r="U76" s="22"/>
      <c r="V76" s="22"/>
      <c r="W76" s="22"/>
      <c r="X76" s="22"/>
      <c r="Y76" s="38" t="s">
        <v>246</v>
      </c>
    </row>
    <row r="77" spans="2:25" ht="16" x14ac:dyDescent="0.2">
      <c r="B77" s="44">
        <v>42653</v>
      </c>
      <c r="C77" s="44" t="s">
        <v>109</v>
      </c>
      <c r="D77" s="44"/>
      <c r="E77" s="39">
        <v>60</v>
      </c>
      <c r="F77" s="87">
        <v>-0.86</v>
      </c>
      <c r="G77" s="87">
        <v>-2.58</v>
      </c>
      <c r="H77" s="87">
        <v>4.87</v>
      </c>
      <c r="I77" s="87">
        <v>1.1299999999999999</v>
      </c>
      <c r="J77" s="22">
        <v>0.63</v>
      </c>
      <c r="K77" s="22">
        <v>2.0699999999999998</v>
      </c>
      <c r="L77" s="50">
        <f t="shared" si="0"/>
        <v>3.3899999999999997</v>
      </c>
      <c r="M77" s="22">
        <f t="shared" si="1"/>
        <v>1.8900000000000001</v>
      </c>
      <c r="N77" s="50">
        <f t="shared" si="3"/>
        <v>6.2099999999999991</v>
      </c>
      <c r="O77" s="22">
        <v>5.62</v>
      </c>
      <c r="P77" s="22">
        <v>2.57</v>
      </c>
      <c r="Q77" s="22">
        <v>9.0399999999999991</v>
      </c>
      <c r="R77" s="22">
        <v>3</v>
      </c>
      <c r="S77" s="22">
        <v>5</v>
      </c>
      <c r="T77" s="22"/>
      <c r="U77" s="22"/>
      <c r="V77" s="22"/>
      <c r="W77" s="22"/>
      <c r="X77" s="22"/>
      <c r="Y77" s="38" t="s">
        <v>246</v>
      </c>
    </row>
    <row r="78" spans="2:25" ht="16" x14ac:dyDescent="0.2">
      <c r="B78" s="44">
        <v>42660</v>
      </c>
      <c r="C78" s="44" t="s">
        <v>109</v>
      </c>
      <c r="D78" s="44"/>
      <c r="E78" s="39">
        <v>60</v>
      </c>
      <c r="F78" s="87">
        <v>-0.9</v>
      </c>
      <c r="G78" s="87">
        <v>-1.6</v>
      </c>
      <c r="H78" s="87">
        <v>5.3</v>
      </c>
      <c r="I78" s="87">
        <v>1.1399999999999999</v>
      </c>
      <c r="J78" s="22">
        <v>2.2000000000000002</v>
      </c>
      <c r="K78" s="22">
        <v>1.57</v>
      </c>
      <c r="L78" s="50">
        <f t="shared" si="0"/>
        <v>3.42</v>
      </c>
      <c r="M78" s="22">
        <f t="shared" si="1"/>
        <v>6.6000000000000005</v>
      </c>
      <c r="N78" s="50">
        <f t="shared" si="3"/>
        <v>4.71</v>
      </c>
      <c r="O78" s="22">
        <v>5.58</v>
      </c>
      <c r="P78" s="22">
        <v>7.48</v>
      </c>
      <c r="Q78" s="22">
        <v>7.85</v>
      </c>
      <c r="R78" s="22">
        <v>3</v>
      </c>
      <c r="S78" s="22">
        <v>5</v>
      </c>
      <c r="T78" s="22"/>
      <c r="U78" s="22"/>
      <c r="V78" s="22"/>
      <c r="W78" s="22"/>
      <c r="X78" s="22"/>
      <c r="Y78" s="38" t="s">
        <v>246</v>
      </c>
    </row>
    <row r="79" spans="2:25" ht="16" x14ac:dyDescent="0.2">
      <c r="B79" s="44">
        <v>42667</v>
      </c>
      <c r="C79" s="44" t="s">
        <v>109</v>
      </c>
      <c r="D79" s="44"/>
      <c r="E79" s="39">
        <v>60</v>
      </c>
      <c r="F79" s="87">
        <v>-0.24</v>
      </c>
      <c r="G79" s="87">
        <v>-3.7</v>
      </c>
      <c r="H79" s="87">
        <v>5.4</v>
      </c>
      <c r="I79" s="87">
        <v>1.1000000000000001</v>
      </c>
      <c r="J79" s="22">
        <v>0.9</v>
      </c>
      <c r="K79" s="22">
        <v>1.2</v>
      </c>
      <c r="L79" s="50">
        <f t="shared" si="0"/>
        <v>3.3000000000000003</v>
      </c>
      <c r="M79" s="22">
        <f t="shared" si="1"/>
        <v>2.7</v>
      </c>
      <c r="N79" s="50">
        <f t="shared" si="3"/>
        <v>3.5999999999999996</v>
      </c>
      <c r="O79" s="22">
        <v>5.7</v>
      </c>
      <c r="P79" s="22">
        <v>3.6</v>
      </c>
      <c r="Q79" s="22">
        <v>5</v>
      </c>
      <c r="R79" s="22">
        <v>3</v>
      </c>
      <c r="S79" s="22">
        <v>5</v>
      </c>
      <c r="T79" s="22"/>
      <c r="U79" s="22"/>
      <c r="V79" s="22"/>
      <c r="W79" s="22"/>
      <c r="X79" s="22"/>
      <c r="Y79" s="38" t="s">
        <v>246</v>
      </c>
    </row>
    <row r="80" spans="2:25" ht="16" x14ac:dyDescent="0.2">
      <c r="B80" s="44">
        <v>42674</v>
      </c>
      <c r="C80" s="44" t="s">
        <v>109</v>
      </c>
      <c r="D80" s="44"/>
      <c r="E80" s="39">
        <v>60</v>
      </c>
      <c r="F80" s="87">
        <v>-1</v>
      </c>
      <c r="G80" s="87">
        <v>-1.4</v>
      </c>
      <c r="H80" s="87">
        <v>5.0999999999999996</v>
      </c>
      <c r="I80" s="87">
        <v>1.1000000000000001</v>
      </c>
      <c r="J80" s="22">
        <v>0.7</v>
      </c>
      <c r="K80" s="22">
        <v>1.3</v>
      </c>
      <c r="L80" s="50">
        <f t="shared" si="0"/>
        <v>3.3000000000000003</v>
      </c>
      <c r="M80" s="22">
        <f t="shared" si="1"/>
        <v>2.0999999999999996</v>
      </c>
      <c r="N80" s="50">
        <f t="shared" si="3"/>
        <v>3.9000000000000004</v>
      </c>
      <c r="O80" s="22">
        <v>4.7</v>
      </c>
      <c r="P80" s="22">
        <v>2.5</v>
      </c>
      <c r="Q80" s="22">
        <v>-7.1</v>
      </c>
      <c r="R80" s="22">
        <v>3</v>
      </c>
      <c r="S80" s="22">
        <v>5</v>
      </c>
      <c r="T80" s="22"/>
      <c r="U80" s="22"/>
      <c r="V80" s="22"/>
      <c r="W80" s="22"/>
      <c r="X80" s="22"/>
      <c r="Y80" s="38" t="s">
        <v>246</v>
      </c>
    </row>
    <row r="81" spans="2:25" ht="16" x14ac:dyDescent="0.2">
      <c r="B81" s="44">
        <v>42681</v>
      </c>
      <c r="C81" s="44" t="s">
        <v>109</v>
      </c>
      <c r="D81" s="44"/>
      <c r="E81" s="39">
        <v>60</v>
      </c>
      <c r="F81" s="87">
        <v>-1.19</v>
      </c>
      <c r="G81" s="87">
        <v>-1.04</v>
      </c>
      <c r="H81" s="87">
        <v>5.58</v>
      </c>
      <c r="I81" s="87">
        <v>0.77</v>
      </c>
      <c r="J81" s="22">
        <v>1.05</v>
      </c>
      <c r="K81" s="22">
        <v>0.57999999999999996</v>
      </c>
      <c r="L81" s="50">
        <f t="shared" si="0"/>
        <v>2.31</v>
      </c>
      <c r="M81" s="22">
        <f t="shared" si="1"/>
        <v>3.1500000000000004</v>
      </c>
      <c r="N81" s="50">
        <f t="shared" si="3"/>
        <v>1.7399999999999998</v>
      </c>
      <c r="O81" s="22">
        <v>3.44</v>
      </c>
      <c r="P81" s="22">
        <v>4.07</v>
      </c>
      <c r="Q81" s="22">
        <v>3.7</v>
      </c>
      <c r="R81" s="22">
        <v>3</v>
      </c>
      <c r="S81" s="22">
        <v>5</v>
      </c>
      <c r="T81" s="22"/>
      <c r="U81" s="22"/>
      <c r="V81" s="22"/>
      <c r="W81" s="22"/>
      <c r="X81" s="22"/>
      <c r="Y81" s="38" t="s">
        <v>246</v>
      </c>
    </row>
    <row r="82" spans="2:25" ht="16" x14ac:dyDescent="0.2">
      <c r="B82" s="44">
        <v>42695</v>
      </c>
      <c r="C82" s="44" t="s">
        <v>109</v>
      </c>
      <c r="D82" s="44"/>
      <c r="E82" s="39">
        <v>60</v>
      </c>
      <c r="F82" s="87">
        <v>0.09</v>
      </c>
      <c r="G82" s="87">
        <v>-3.29</v>
      </c>
      <c r="H82" s="87">
        <v>6.85</v>
      </c>
      <c r="I82" s="87">
        <v>1.18</v>
      </c>
      <c r="J82" s="22">
        <v>0.87</v>
      </c>
      <c r="K82" s="22">
        <v>0.73</v>
      </c>
      <c r="L82" s="50">
        <f t="shared" si="0"/>
        <v>3.54</v>
      </c>
      <c r="M82" s="22">
        <f t="shared" si="1"/>
        <v>2.61</v>
      </c>
      <c r="N82" s="50">
        <f t="shared" si="3"/>
        <v>2.19</v>
      </c>
      <c r="O82" s="22">
        <v>5.7</v>
      </c>
      <c r="P82" s="22">
        <v>3.7</v>
      </c>
      <c r="Q82" s="22">
        <v>3.4</v>
      </c>
      <c r="R82" s="22">
        <v>3</v>
      </c>
      <c r="S82" s="22">
        <v>5</v>
      </c>
      <c r="T82" s="22"/>
      <c r="U82" s="22"/>
      <c r="V82" s="22"/>
      <c r="W82" s="22"/>
      <c r="X82" s="22"/>
      <c r="Y82" s="38" t="s">
        <v>246</v>
      </c>
    </row>
    <row r="83" spans="2:25" ht="16" x14ac:dyDescent="0.2">
      <c r="B83" s="44">
        <v>42702</v>
      </c>
      <c r="C83" s="44" t="s">
        <v>109</v>
      </c>
      <c r="D83" s="44"/>
      <c r="E83" s="39">
        <v>60</v>
      </c>
      <c r="F83" s="87">
        <v>0.87</v>
      </c>
      <c r="G83" s="87">
        <v>-4.4000000000000004</v>
      </c>
      <c r="H83" s="87">
        <v>6.9</v>
      </c>
      <c r="I83" s="87">
        <v>1.38</v>
      </c>
      <c r="J83" s="22">
        <v>1.1599999999999999</v>
      </c>
      <c r="K83" s="22">
        <v>0.68</v>
      </c>
      <c r="L83" s="50">
        <f t="shared" si="0"/>
        <v>4.1399999999999997</v>
      </c>
      <c r="M83" s="22">
        <f t="shared" si="1"/>
        <v>3.4799999999999995</v>
      </c>
      <c r="N83" s="50">
        <f t="shared" si="3"/>
        <v>2.04</v>
      </c>
      <c r="O83" s="22">
        <v>5.7</v>
      </c>
      <c r="P83" s="22">
        <v>4.8</v>
      </c>
      <c r="Q83" s="22">
        <v>2.8</v>
      </c>
      <c r="R83" s="22">
        <v>3</v>
      </c>
      <c r="S83" s="22">
        <v>5</v>
      </c>
      <c r="T83" s="22"/>
      <c r="U83" s="22"/>
      <c r="V83" s="22"/>
      <c r="W83" s="22"/>
      <c r="X83" s="22"/>
      <c r="Y83" s="38" t="s">
        <v>246</v>
      </c>
    </row>
    <row r="84" spans="2:25" ht="16" x14ac:dyDescent="0.2">
      <c r="B84" s="44">
        <v>42709</v>
      </c>
      <c r="C84" s="44" t="s">
        <v>109</v>
      </c>
      <c r="D84" s="44"/>
      <c r="E84" s="39">
        <v>60</v>
      </c>
      <c r="F84" s="87">
        <v>0.36</v>
      </c>
      <c r="G84" s="87">
        <v>-4.88</v>
      </c>
      <c r="H84" s="87">
        <v>6.83</v>
      </c>
      <c r="I84" s="87">
        <v>1.54</v>
      </c>
      <c r="J84" s="22">
        <v>0.88</v>
      </c>
      <c r="K84" s="22">
        <v>0.86</v>
      </c>
      <c r="L84" s="50">
        <f t="shared" ref="L84:L145" si="4">(I84*3)</f>
        <v>4.62</v>
      </c>
      <c r="M84" s="22">
        <f t="shared" ref="M84:M145" si="5">J84*3</f>
        <v>2.64</v>
      </c>
      <c r="N84" s="50">
        <f t="shared" si="3"/>
        <v>2.58</v>
      </c>
      <c r="O84" s="22">
        <v>6.45</v>
      </c>
      <c r="P84" s="22">
        <v>3.72</v>
      </c>
      <c r="Q84" s="22">
        <v>3.6</v>
      </c>
      <c r="R84" s="22">
        <v>3</v>
      </c>
      <c r="S84" s="22">
        <v>5</v>
      </c>
      <c r="T84" s="22"/>
      <c r="U84" s="22"/>
      <c r="V84" s="22"/>
      <c r="W84" s="22"/>
      <c r="X84" s="22"/>
      <c r="Y84" s="38" t="s">
        <v>246</v>
      </c>
    </row>
    <row r="85" spans="2:25" ht="16" x14ac:dyDescent="0.2">
      <c r="B85" s="44">
        <v>42716</v>
      </c>
      <c r="C85" s="44" t="s">
        <v>273</v>
      </c>
      <c r="D85" s="44"/>
      <c r="E85" s="39">
        <v>60</v>
      </c>
      <c r="F85" s="87">
        <v>0.39</v>
      </c>
      <c r="G85" s="87">
        <v>-3.95</v>
      </c>
      <c r="H85" s="87">
        <v>6.57</v>
      </c>
      <c r="I85" s="87">
        <v>1.22</v>
      </c>
      <c r="J85" s="22">
        <v>1.1499999999999999</v>
      </c>
      <c r="K85" s="22">
        <v>0.78</v>
      </c>
      <c r="L85" s="50">
        <f t="shared" si="4"/>
        <v>3.66</v>
      </c>
      <c r="M85" s="22">
        <f t="shared" si="5"/>
        <v>3.4499999999999997</v>
      </c>
      <c r="N85" s="50">
        <f t="shared" si="3"/>
        <v>2.34</v>
      </c>
      <c r="O85" s="22">
        <v>4.3899999999999997</v>
      </c>
      <c r="P85" s="22">
        <v>5.18</v>
      </c>
      <c r="Q85" s="22">
        <v>3.56</v>
      </c>
      <c r="R85" s="22">
        <v>3</v>
      </c>
      <c r="S85" s="22">
        <v>5</v>
      </c>
      <c r="T85" s="22"/>
      <c r="U85" s="22"/>
      <c r="V85" s="22"/>
      <c r="W85" s="22"/>
      <c r="X85" s="22"/>
      <c r="Y85" s="38" t="s">
        <v>246</v>
      </c>
    </row>
    <row r="86" spans="2:25" ht="16" x14ac:dyDescent="0.2">
      <c r="B86" s="44">
        <v>42738</v>
      </c>
      <c r="C86" s="44" t="s">
        <v>109</v>
      </c>
      <c r="D86" s="44"/>
      <c r="E86" s="39">
        <v>60</v>
      </c>
      <c r="F86" s="87">
        <v>0.65</v>
      </c>
      <c r="G86" s="87">
        <v>-3.53</v>
      </c>
      <c r="H86" s="87">
        <v>6.81</v>
      </c>
      <c r="I86" s="87">
        <v>0.78</v>
      </c>
      <c r="J86" s="22">
        <v>1</v>
      </c>
      <c r="K86" s="22">
        <v>0.59</v>
      </c>
      <c r="L86" s="50">
        <f t="shared" si="4"/>
        <v>2.34</v>
      </c>
      <c r="M86" s="22">
        <f t="shared" si="5"/>
        <v>3</v>
      </c>
      <c r="N86" s="50">
        <f t="shared" si="3"/>
        <v>1.77</v>
      </c>
      <c r="O86" s="22">
        <v>3.64</v>
      </c>
      <c r="P86" s="22">
        <v>4.1500000000000004</v>
      </c>
      <c r="Q86" s="22">
        <v>2.56</v>
      </c>
      <c r="R86" s="22">
        <v>3</v>
      </c>
      <c r="S86" s="22">
        <v>5</v>
      </c>
      <c r="T86" s="22"/>
      <c r="U86" s="22"/>
      <c r="V86" s="22"/>
      <c r="W86" s="22"/>
      <c r="X86" s="22"/>
      <c r="Y86" s="38" t="s">
        <v>246</v>
      </c>
    </row>
    <row r="87" spans="2:25" ht="16" x14ac:dyDescent="0.2">
      <c r="B87" s="44">
        <v>42744</v>
      </c>
      <c r="C87" s="44" t="s">
        <v>109</v>
      </c>
      <c r="D87" s="44"/>
      <c r="E87" s="39">
        <v>60</v>
      </c>
      <c r="F87" s="87">
        <v>1.22</v>
      </c>
      <c r="G87" s="87">
        <v>-2.94</v>
      </c>
      <c r="H87" s="87">
        <v>7.1</v>
      </c>
      <c r="I87" s="87">
        <v>0.96</v>
      </c>
      <c r="J87" s="22">
        <v>0.93</v>
      </c>
      <c r="K87" s="22">
        <v>0.62</v>
      </c>
      <c r="L87" s="50">
        <f t="shared" si="4"/>
        <v>2.88</v>
      </c>
      <c r="M87" s="22">
        <f t="shared" si="5"/>
        <v>2.79</v>
      </c>
      <c r="N87" s="50">
        <f t="shared" si="3"/>
        <v>1.8599999999999999</v>
      </c>
      <c r="O87" s="22">
        <v>3.52</v>
      </c>
      <c r="P87" s="22">
        <v>3.84</v>
      </c>
      <c r="Q87" s="22">
        <v>2.86</v>
      </c>
      <c r="R87" s="22">
        <v>3</v>
      </c>
      <c r="S87" s="22">
        <v>5</v>
      </c>
      <c r="T87" s="22"/>
      <c r="U87" s="22"/>
      <c r="V87" s="22"/>
      <c r="W87" s="22"/>
      <c r="X87" s="22"/>
      <c r="Y87" s="38" t="s">
        <v>246</v>
      </c>
    </row>
    <row r="88" spans="2:25" ht="16" x14ac:dyDescent="0.2">
      <c r="B88" s="44">
        <v>42751</v>
      </c>
      <c r="C88" s="44" t="s">
        <v>109</v>
      </c>
      <c r="D88" s="44"/>
      <c r="E88" s="39">
        <v>60</v>
      </c>
      <c r="F88" s="87">
        <v>0.8</v>
      </c>
      <c r="G88" s="87">
        <v>-1.9</v>
      </c>
      <c r="H88" s="87">
        <v>6.7</v>
      </c>
      <c r="I88" s="87">
        <v>1.04</v>
      </c>
      <c r="J88" s="22">
        <v>2.02</v>
      </c>
      <c r="K88" s="22">
        <v>0.82</v>
      </c>
      <c r="L88" s="50">
        <f t="shared" si="4"/>
        <v>3.12</v>
      </c>
      <c r="M88" s="22">
        <f t="shared" si="5"/>
        <v>6.0600000000000005</v>
      </c>
      <c r="N88" s="50">
        <f t="shared" si="3"/>
        <v>2.46</v>
      </c>
      <c r="O88" s="22">
        <v>4.1100000000000003</v>
      </c>
      <c r="P88" s="22">
        <v>7.32</v>
      </c>
      <c r="Q88" s="22">
        <v>4.32</v>
      </c>
      <c r="R88" s="22">
        <v>3</v>
      </c>
      <c r="S88" s="22">
        <v>5</v>
      </c>
      <c r="T88" s="22"/>
      <c r="U88" s="22"/>
      <c r="V88" s="22"/>
      <c r="W88" s="22"/>
      <c r="X88" s="22"/>
      <c r="Y88" s="38" t="s">
        <v>246</v>
      </c>
    </row>
    <row r="89" spans="2:25" ht="16" x14ac:dyDescent="0.2">
      <c r="B89" s="44">
        <v>42759</v>
      </c>
      <c r="C89" s="44" t="s">
        <v>109</v>
      </c>
      <c r="D89" s="44"/>
      <c r="E89" s="39">
        <v>60</v>
      </c>
      <c r="F89" s="87">
        <v>1.58</v>
      </c>
      <c r="G89" s="87">
        <v>-4.79</v>
      </c>
      <c r="H89" s="87">
        <v>7.07</v>
      </c>
      <c r="I89" s="87">
        <v>1.1399999999999999</v>
      </c>
      <c r="J89" s="22">
        <v>0.83</v>
      </c>
      <c r="K89" s="22">
        <v>0.65</v>
      </c>
      <c r="L89" s="50">
        <f t="shared" si="4"/>
        <v>3.42</v>
      </c>
      <c r="M89" s="22">
        <f t="shared" si="5"/>
        <v>2.4899999999999998</v>
      </c>
      <c r="N89" s="50">
        <f t="shared" si="3"/>
        <v>1.9500000000000002</v>
      </c>
      <c r="O89" s="22">
        <v>4.79</v>
      </c>
      <c r="P89" s="22">
        <v>3.4</v>
      </c>
      <c r="Q89" s="22">
        <v>3.36</v>
      </c>
      <c r="R89" s="22">
        <v>3</v>
      </c>
      <c r="S89" s="22">
        <v>5</v>
      </c>
      <c r="T89" s="22"/>
      <c r="U89" s="22"/>
      <c r="V89" s="22"/>
      <c r="W89" s="22"/>
      <c r="X89" s="22"/>
      <c r="Y89" s="38" t="s">
        <v>246</v>
      </c>
    </row>
    <row r="90" spans="2:25" ht="16" x14ac:dyDescent="0.2">
      <c r="B90" s="44">
        <v>42766</v>
      </c>
      <c r="C90" s="44" t="s">
        <v>109</v>
      </c>
      <c r="D90" s="44"/>
      <c r="E90" s="39">
        <v>60</v>
      </c>
      <c r="F90" s="87">
        <v>0.87</v>
      </c>
      <c r="G90" s="87">
        <v>-3.75</v>
      </c>
      <c r="H90" s="87">
        <v>6.88</v>
      </c>
      <c r="I90" s="87">
        <v>0.83</v>
      </c>
      <c r="J90" s="22">
        <v>0.49</v>
      </c>
      <c r="K90" s="22">
        <v>0.66</v>
      </c>
      <c r="L90" s="50">
        <f t="shared" si="4"/>
        <v>2.4899999999999998</v>
      </c>
      <c r="M90" s="22">
        <f t="shared" si="5"/>
        <v>1.47</v>
      </c>
      <c r="N90" s="50">
        <f t="shared" si="3"/>
        <v>1.98</v>
      </c>
      <c r="O90" s="22">
        <v>3.84</v>
      </c>
      <c r="P90" s="22">
        <v>2.57</v>
      </c>
      <c r="Q90" s="22">
        <v>3.23</v>
      </c>
      <c r="R90" s="22">
        <v>3</v>
      </c>
      <c r="S90" s="22">
        <v>5</v>
      </c>
      <c r="T90" s="22"/>
      <c r="U90" s="22"/>
      <c r="V90" s="22"/>
      <c r="W90" s="22"/>
      <c r="X90" s="22"/>
      <c r="Y90" s="38" t="s">
        <v>246</v>
      </c>
    </row>
    <row r="91" spans="2:25" ht="16" x14ac:dyDescent="0.2">
      <c r="B91" s="44">
        <v>42772</v>
      </c>
      <c r="C91" s="44" t="s">
        <v>109</v>
      </c>
      <c r="D91" s="44"/>
      <c r="E91" s="39">
        <v>60</v>
      </c>
      <c r="F91" s="87">
        <v>0.92</v>
      </c>
      <c r="G91" s="87">
        <v>-2.86</v>
      </c>
      <c r="H91" s="87">
        <v>6.58</v>
      </c>
      <c r="I91" s="87">
        <v>1.56</v>
      </c>
      <c r="J91" s="22">
        <v>0.7</v>
      </c>
      <c r="K91" s="22">
        <v>0.6</v>
      </c>
      <c r="L91" s="50">
        <f t="shared" si="4"/>
        <v>4.68</v>
      </c>
      <c r="M91" s="22">
        <f t="shared" si="5"/>
        <v>2.0999999999999996</v>
      </c>
      <c r="N91" s="50">
        <f t="shared" si="3"/>
        <v>1.7999999999999998</v>
      </c>
      <c r="O91" s="22">
        <v>5.62</v>
      </c>
      <c r="P91" s="22">
        <v>2.89</v>
      </c>
      <c r="Q91" s="22">
        <v>3.12</v>
      </c>
      <c r="R91" s="22">
        <v>3</v>
      </c>
      <c r="S91" s="22">
        <v>5</v>
      </c>
      <c r="T91" s="22"/>
      <c r="U91" s="22"/>
      <c r="V91" s="22"/>
      <c r="W91" s="22"/>
      <c r="X91" s="22"/>
      <c r="Y91" s="38" t="s">
        <v>246</v>
      </c>
    </row>
    <row r="92" spans="2:25" ht="16" x14ac:dyDescent="0.2">
      <c r="B92" s="44">
        <v>42779</v>
      </c>
      <c r="C92" s="44" t="s">
        <v>109</v>
      </c>
      <c r="D92" s="44"/>
      <c r="E92" s="39">
        <v>60</v>
      </c>
      <c r="F92" s="87">
        <v>1.49</v>
      </c>
      <c r="G92" s="87">
        <v>-1.31</v>
      </c>
      <c r="H92" s="87">
        <v>6.83</v>
      </c>
      <c r="I92" s="87">
        <v>0.99</v>
      </c>
      <c r="J92" s="22">
        <v>1.06</v>
      </c>
      <c r="K92" s="22">
        <v>0.76</v>
      </c>
      <c r="L92" s="50">
        <f t="shared" si="4"/>
        <v>2.9699999999999998</v>
      </c>
      <c r="M92" s="22">
        <f t="shared" si="5"/>
        <v>3.18</v>
      </c>
      <c r="N92" s="50">
        <f t="shared" si="3"/>
        <v>2.2800000000000002</v>
      </c>
      <c r="O92" s="22">
        <v>3.99</v>
      </c>
      <c r="P92" s="22">
        <v>4.2300000000000004</v>
      </c>
      <c r="Q92" s="22">
        <v>3.81</v>
      </c>
      <c r="R92" s="22">
        <v>3</v>
      </c>
      <c r="S92" s="22">
        <v>5</v>
      </c>
      <c r="T92" s="22"/>
      <c r="U92" s="22"/>
      <c r="V92" s="22"/>
      <c r="W92" s="22"/>
      <c r="X92" s="22"/>
      <c r="Y92" s="38" t="s">
        <v>246</v>
      </c>
    </row>
    <row r="93" spans="2:25" ht="16" x14ac:dyDescent="0.2">
      <c r="B93" s="44">
        <v>42786</v>
      </c>
      <c r="C93" s="44" t="s">
        <v>109</v>
      </c>
      <c r="D93" s="44"/>
      <c r="E93" s="39">
        <v>60</v>
      </c>
      <c r="F93" s="87">
        <v>1.7</v>
      </c>
      <c r="G93" s="87">
        <v>-2</v>
      </c>
      <c r="H93" s="87">
        <v>7.1</v>
      </c>
      <c r="I93" s="87">
        <v>0.81</v>
      </c>
      <c r="J93" s="22">
        <v>0.92</v>
      </c>
      <c r="K93" s="22">
        <v>0.66</v>
      </c>
      <c r="L93" s="50">
        <f t="shared" si="4"/>
        <v>2.4300000000000002</v>
      </c>
      <c r="M93" s="22">
        <f t="shared" si="5"/>
        <v>2.7600000000000002</v>
      </c>
      <c r="N93" s="50">
        <f t="shared" si="3"/>
        <v>1.98</v>
      </c>
      <c r="O93" s="22">
        <v>4.01</v>
      </c>
      <c r="P93" s="22">
        <v>4.57</v>
      </c>
      <c r="Q93" s="22">
        <v>3.99</v>
      </c>
      <c r="R93" s="22">
        <v>3</v>
      </c>
      <c r="S93" s="22">
        <v>5</v>
      </c>
      <c r="T93" s="22"/>
      <c r="U93" s="22"/>
      <c r="V93" s="22"/>
      <c r="W93" s="22"/>
      <c r="X93" s="22"/>
      <c r="Y93" s="38" t="s">
        <v>246</v>
      </c>
    </row>
    <row r="94" spans="2:25" ht="16" x14ac:dyDescent="0.2">
      <c r="B94" s="44">
        <v>42793</v>
      </c>
      <c r="C94" s="44" t="s">
        <v>109</v>
      </c>
      <c r="D94" s="44"/>
      <c r="E94" s="39">
        <v>60</v>
      </c>
      <c r="F94" s="87">
        <v>1.65</v>
      </c>
      <c r="G94" s="87">
        <v>-0.82</v>
      </c>
      <c r="H94" s="87">
        <v>7.07</v>
      </c>
      <c r="I94" s="87">
        <v>0.85</v>
      </c>
      <c r="J94" s="22">
        <v>0.94</v>
      </c>
      <c r="K94" s="22">
        <v>0.71</v>
      </c>
      <c r="L94" s="50">
        <f t="shared" si="4"/>
        <v>2.5499999999999998</v>
      </c>
      <c r="M94" s="22">
        <f t="shared" si="5"/>
        <v>2.82</v>
      </c>
      <c r="N94" s="50">
        <f t="shared" si="3"/>
        <v>2.13</v>
      </c>
      <c r="O94" s="22">
        <v>3.84</v>
      </c>
      <c r="P94" s="22">
        <v>5.0599999999999996</v>
      </c>
      <c r="Q94" s="22">
        <v>3.36</v>
      </c>
      <c r="R94" s="22">
        <v>3</v>
      </c>
      <c r="S94" s="22">
        <v>5</v>
      </c>
      <c r="T94" s="22"/>
      <c r="U94" s="22"/>
      <c r="V94" s="22"/>
      <c r="W94" s="22"/>
      <c r="X94" s="22"/>
      <c r="Y94" s="38" t="s">
        <v>246</v>
      </c>
    </row>
    <row r="95" spans="2:25" ht="16" x14ac:dyDescent="0.2">
      <c r="B95" s="44">
        <v>42801</v>
      </c>
      <c r="C95" s="44" t="s">
        <v>109</v>
      </c>
      <c r="D95" s="44"/>
      <c r="E95" s="39">
        <v>60</v>
      </c>
      <c r="F95" s="87">
        <v>1.66</v>
      </c>
      <c r="G95" s="87">
        <v>0.2</v>
      </c>
      <c r="H95" s="87">
        <v>6.65</v>
      </c>
      <c r="I95" s="87">
        <v>1.1599999999999999</v>
      </c>
      <c r="J95" s="22">
        <v>0.99</v>
      </c>
      <c r="K95" s="22">
        <v>0.82</v>
      </c>
      <c r="L95" s="50">
        <f t="shared" si="4"/>
        <v>3.4799999999999995</v>
      </c>
      <c r="M95" s="22">
        <f t="shared" si="5"/>
        <v>2.9699999999999998</v>
      </c>
      <c r="N95" s="50">
        <f t="shared" si="3"/>
        <v>2.46</v>
      </c>
      <c r="O95" s="22">
        <v>4.07</v>
      </c>
      <c r="P95" s="22">
        <v>4.9000000000000004</v>
      </c>
      <c r="Q95" s="22">
        <v>3.76</v>
      </c>
      <c r="R95" s="22">
        <v>3</v>
      </c>
      <c r="S95" s="22">
        <v>5</v>
      </c>
      <c r="T95" s="22"/>
      <c r="U95" s="22"/>
      <c r="V95" s="22"/>
      <c r="W95" s="22"/>
      <c r="X95" s="22"/>
      <c r="Y95" s="38" t="s">
        <v>246</v>
      </c>
    </row>
    <row r="96" spans="2:25" ht="16" x14ac:dyDescent="0.2">
      <c r="B96" s="44">
        <v>42832</v>
      </c>
      <c r="C96" s="44" t="s">
        <v>109</v>
      </c>
      <c r="D96" s="44"/>
      <c r="E96" s="39">
        <v>60</v>
      </c>
      <c r="F96" s="87">
        <v>2.0099999999999998</v>
      </c>
      <c r="G96" s="87">
        <v>-3.05</v>
      </c>
      <c r="H96" s="87">
        <v>6.68</v>
      </c>
      <c r="I96" s="87">
        <v>1.07</v>
      </c>
      <c r="J96" s="22">
        <v>1.02</v>
      </c>
      <c r="K96" s="22">
        <v>0.68</v>
      </c>
      <c r="L96" s="50">
        <f t="shared" si="4"/>
        <v>3.21</v>
      </c>
      <c r="M96" s="22">
        <f t="shared" si="5"/>
        <v>3.06</v>
      </c>
      <c r="N96" s="50">
        <f t="shared" si="3"/>
        <v>2.04</v>
      </c>
      <c r="O96" s="22">
        <v>4.9400000000000004</v>
      </c>
      <c r="P96" s="22">
        <v>4.63</v>
      </c>
      <c r="Q96" s="22">
        <v>3.49</v>
      </c>
      <c r="R96" s="22">
        <v>3</v>
      </c>
      <c r="S96" s="22">
        <v>5</v>
      </c>
      <c r="T96" s="22"/>
      <c r="U96" s="22"/>
      <c r="V96" s="22"/>
      <c r="W96" s="22"/>
      <c r="X96" s="22"/>
      <c r="Y96" s="38" t="s">
        <v>246</v>
      </c>
    </row>
    <row r="97" spans="2:25" ht="16" x14ac:dyDescent="0.2">
      <c r="B97" s="44">
        <v>42843</v>
      </c>
      <c r="C97" s="44" t="s">
        <v>109</v>
      </c>
      <c r="D97" s="44"/>
      <c r="E97" s="39">
        <v>60</v>
      </c>
      <c r="F97" s="87">
        <v>0.97</v>
      </c>
      <c r="G97" s="87">
        <v>-2.13</v>
      </c>
      <c r="H97" s="87">
        <v>6.8</v>
      </c>
      <c r="I97" s="87">
        <v>1.32</v>
      </c>
      <c r="J97" s="22">
        <v>1.5</v>
      </c>
      <c r="K97" s="22">
        <v>0.64</v>
      </c>
      <c r="L97" s="50">
        <f t="shared" si="4"/>
        <v>3.96</v>
      </c>
      <c r="M97" s="22">
        <f t="shared" si="5"/>
        <v>4.5</v>
      </c>
      <c r="N97" s="50">
        <f t="shared" si="3"/>
        <v>1.92</v>
      </c>
      <c r="O97" s="22">
        <v>5.0599999999999996</v>
      </c>
      <c r="P97" s="22">
        <v>5.42</v>
      </c>
      <c r="Q97" s="22">
        <v>2.91</v>
      </c>
      <c r="R97" s="22">
        <v>3</v>
      </c>
      <c r="S97" s="22">
        <v>5</v>
      </c>
      <c r="T97" s="22"/>
      <c r="U97" s="22"/>
      <c r="V97" s="22"/>
      <c r="W97" s="22"/>
      <c r="X97" s="22"/>
      <c r="Y97" s="38" t="s">
        <v>246</v>
      </c>
    </row>
    <row r="98" spans="2:25" ht="16" x14ac:dyDescent="0.2">
      <c r="B98" s="44">
        <v>42849</v>
      </c>
      <c r="C98" s="44" t="s">
        <v>109</v>
      </c>
      <c r="D98" s="44"/>
      <c r="E98" s="39">
        <v>60</v>
      </c>
      <c r="F98" s="87">
        <v>0.82</v>
      </c>
      <c r="G98" s="87">
        <v>-0.89</v>
      </c>
      <c r="H98" s="87">
        <v>7.1</v>
      </c>
      <c r="I98" s="87">
        <v>1.24</v>
      </c>
      <c r="J98" s="22">
        <v>0.85</v>
      </c>
      <c r="K98" s="22">
        <v>0.63</v>
      </c>
      <c r="L98" s="50">
        <f t="shared" si="4"/>
        <v>3.7199999999999998</v>
      </c>
      <c r="M98" s="22">
        <f t="shared" si="5"/>
        <v>2.5499999999999998</v>
      </c>
      <c r="N98" s="50">
        <f t="shared" si="3"/>
        <v>1.8900000000000001</v>
      </c>
      <c r="O98" s="22">
        <v>5.22</v>
      </c>
      <c r="P98" s="22">
        <v>3.12</v>
      </c>
      <c r="Q98" s="22">
        <v>2.4900000000000002</v>
      </c>
      <c r="R98" s="22">
        <v>3</v>
      </c>
      <c r="S98" s="22">
        <v>5</v>
      </c>
      <c r="T98" s="22"/>
      <c r="U98" s="22"/>
      <c r="V98" s="22"/>
      <c r="W98" s="22"/>
      <c r="X98" s="22"/>
      <c r="Y98" s="38" t="s">
        <v>246</v>
      </c>
    </row>
    <row r="99" spans="2:25" ht="16" x14ac:dyDescent="0.2">
      <c r="B99" s="44">
        <v>42871</v>
      </c>
      <c r="C99" s="44" t="s">
        <v>109</v>
      </c>
      <c r="D99" s="44"/>
      <c r="E99" s="39">
        <v>60</v>
      </c>
      <c r="F99" s="87">
        <v>1.6</v>
      </c>
      <c r="G99" s="87">
        <v>0.6</v>
      </c>
      <c r="H99" s="87">
        <v>7</v>
      </c>
      <c r="I99" s="87">
        <v>1.1000000000000001</v>
      </c>
      <c r="J99" s="22">
        <v>0.82</v>
      </c>
      <c r="K99" s="22">
        <v>0.7</v>
      </c>
      <c r="L99" s="50">
        <f t="shared" si="4"/>
        <v>3.3000000000000003</v>
      </c>
      <c r="M99" s="22">
        <f t="shared" si="5"/>
        <v>2.46</v>
      </c>
      <c r="N99" s="50">
        <f t="shared" si="3"/>
        <v>2.0999999999999996</v>
      </c>
      <c r="O99" s="22">
        <v>4.12</v>
      </c>
      <c r="P99" s="22">
        <v>5.2</v>
      </c>
      <c r="Q99" s="22">
        <v>3.22</v>
      </c>
      <c r="R99" s="22">
        <v>3</v>
      </c>
      <c r="S99" s="22">
        <v>5</v>
      </c>
      <c r="T99" s="22"/>
      <c r="U99" s="22"/>
      <c r="V99" s="22"/>
      <c r="W99" s="22"/>
      <c r="X99" s="22"/>
      <c r="Y99" s="38" t="s">
        <v>246</v>
      </c>
    </row>
    <row r="100" spans="2:25" ht="16" x14ac:dyDescent="0.2">
      <c r="B100" s="44">
        <v>42863</v>
      </c>
      <c r="C100" s="44" t="s">
        <v>109</v>
      </c>
      <c r="D100" s="44"/>
      <c r="E100" s="39">
        <v>60</v>
      </c>
      <c r="F100" s="87">
        <v>0.6</v>
      </c>
      <c r="G100" s="87">
        <v>-3.21</v>
      </c>
      <c r="H100" s="87">
        <v>7.2</v>
      </c>
      <c r="I100" s="87">
        <v>1.21</v>
      </c>
      <c r="J100" s="22">
        <v>1.84</v>
      </c>
      <c r="K100" s="22">
        <v>0.54</v>
      </c>
      <c r="L100" s="50">
        <f t="shared" si="4"/>
        <v>3.63</v>
      </c>
      <c r="M100" s="22">
        <f t="shared" si="5"/>
        <v>5.5200000000000005</v>
      </c>
      <c r="N100" s="50">
        <f t="shared" si="3"/>
        <v>1.62</v>
      </c>
      <c r="O100" s="22">
        <v>5.46</v>
      </c>
      <c r="P100" s="22">
        <v>7.08</v>
      </c>
      <c r="Q100" s="22">
        <v>2.2999999999999998</v>
      </c>
      <c r="R100" s="22">
        <v>3</v>
      </c>
      <c r="S100" s="22">
        <v>5</v>
      </c>
      <c r="T100" s="22"/>
      <c r="U100" s="22"/>
      <c r="V100" s="22"/>
      <c r="W100" s="22"/>
      <c r="X100" s="22"/>
      <c r="Y100" s="38" t="s">
        <v>246</v>
      </c>
    </row>
    <row r="101" spans="2:25" ht="16" x14ac:dyDescent="0.2">
      <c r="B101" s="44">
        <v>42877</v>
      </c>
      <c r="C101" s="44" t="s">
        <v>109</v>
      </c>
      <c r="D101" s="44"/>
      <c r="E101" s="39">
        <v>60</v>
      </c>
      <c r="F101" s="87">
        <v>-5.1999999999999998E-2</v>
      </c>
      <c r="G101" s="87">
        <v>-4.01</v>
      </c>
      <c r="H101" s="87">
        <v>7.38</v>
      </c>
      <c r="I101" s="87">
        <v>1.1399999999999999</v>
      </c>
      <c r="J101" s="22">
        <v>0.95</v>
      </c>
      <c r="K101" s="22">
        <v>0.55000000000000004</v>
      </c>
      <c r="L101" s="50">
        <f t="shared" si="4"/>
        <v>3.42</v>
      </c>
      <c r="M101" s="22">
        <f t="shared" si="5"/>
        <v>2.8499999999999996</v>
      </c>
      <c r="N101" s="50">
        <f t="shared" si="3"/>
        <v>1.6500000000000001</v>
      </c>
      <c r="O101" s="22">
        <v>4.2699999999999996</v>
      </c>
      <c r="P101" s="22">
        <v>3.88</v>
      </c>
      <c r="Q101" s="22">
        <v>2.64</v>
      </c>
      <c r="R101" s="22">
        <v>3</v>
      </c>
      <c r="S101" s="22">
        <v>5</v>
      </c>
      <c r="T101" s="22"/>
      <c r="U101" s="22"/>
      <c r="V101" s="22"/>
      <c r="W101" s="22"/>
      <c r="X101" s="22"/>
      <c r="Y101" s="38" t="s">
        <v>246</v>
      </c>
    </row>
    <row r="102" spans="2:25" ht="16" x14ac:dyDescent="0.2">
      <c r="B102" s="44">
        <v>42892</v>
      </c>
      <c r="C102" s="44" t="s">
        <v>109</v>
      </c>
      <c r="D102" s="44"/>
      <c r="E102" s="39">
        <v>60</v>
      </c>
      <c r="F102" s="87">
        <v>-0.6</v>
      </c>
      <c r="G102" s="87">
        <v>-5.83</v>
      </c>
      <c r="H102" s="87">
        <v>7.51</v>
      </c>
      <c r="I102" s="87">
        <v>1.04</v>
      </c>
      <c r="J102" s="22">
        <v>0.76</v>
      </c>
      <c r="K102" s="22">
        <v>0.56999999999999995</v>
      </c>
      <c r="L102" s="50">
        <f t="shared" si="4"/>
        <v>3.12</v>
      </c>
      <c r="M102" s="22">
        <f t="shared" si="5"/>
        <v>2.2800000000000002</v>
      </c>
      <c r="N102" s="50">
        <f t="shared" si="3"/>
        <v>1.71</v>
      </c>
      <c r="O102" s="22">
        <v>4.75</v>
      </c>
      <c r="P102" s="22">
        <v>3.09</v>
      </c>
      <c r="Q102" s="22">
        <v>2.37</v>
      </c>
      <c r="R102" s="22">
        <v>3</v>
      </c>
      <c r="S102" s="22">
        <v>5</v>
      </c>
      <c r="T102" s="22"/>
      <c r="U102" s="22"/>
      <c r="V102" s="22"/>
      <c r="W102" s="22"/>
      <c r="X102" s="22"/>
      <c r="Y102" s="38" t="s">
        <v>246</v>
      </c>
    </row>
    <row r="103" spans="2:25" ht="16" x14ac:dyDescent="0.2">
      <c r="B103" s="44">
        <v>42898</v>
      </c>
      <c r="C103" s="44" t="s">
        <v>109</v>
      </c>
      <c r="D103" s="44"/>
      <c r="E103" s="39">
        <v>60</v>
      </c>
      <c r="F103" s="87">
        <v>-0.98</v>
      </c>
      <c r="G103" s="87">
        <v>-5.51</v>
      </c>
      <c r="H103" s="87">
        <v>7.3</v>
      </c>
      <c r="I103" s="87">
        <v>0.8</v>
      </c>
      <c r="J103" s="22">
        <v>0.49</v>
      </c>
      <c r="K103" s="22">
        <v>0.56999999999999995</v>
      </c>
      <c r="L103" s="50">
        <f t="shared" si="4"/>
        <v>2.4000000000000004</v>
      </c>
      <c r="M103" s="22">
        <f t="shared" si="5"/>
        <v>1.47</v>
      </c>
      <c r="N103" s="50">
        <f t="shared" si="3"/>
        <v>1.71</v>
      </c>
      <c r="O103" s="22">
        <v>3.84</v>
      </c>
      <c r="P103" s="22">
        <v>2.4500000000000002</v>
      </c>
      <c r="Q103" s="22">
        <v>2.63</v>
      </c>
      <c r="R103" s="22">
        <v>3</v>
      </c>
      <c r="S103" s="22">
        <v>5</v>
      </c>
      <c r="T103" s="22"/>
      <c r="U103" s="22"/>
      <c r="V103" s="22"/>
      <c r="W103" s="22"/>
      <c r="X103" s="22"/>
      <c r="Y103" s="38" t="s">
        <v>246</v>
      </c>
    </row>
    <row r="104" spans="2:25" ht="16" x14ac:dyDescent="0.2">
      <c r="B104" s="44">
        <v>42905</v>
      </c>
      <c r="C104" s="44" t="s">
        <v>109</v>
      </c>
      <c r="D104" s="44"/>
      <c r="E104" s="39">
        <v>60</v>
      </c>
      <c r="F104" s="87">
        <v>-0.23</v>
      </c>
      <c r="G104" s="87">
        <v>-6.57</v>
      </c>
      <c r="H104" s="87">
        <v>7.59</v>
      </c>
      <c r="I104" s="87">
        <v>0.69</v>
      </c>
      <c r="J104" s="22">
        <v>0.8</v>
      </c>
      <c r="K104" s="22">
        <v>0.56000000000000005</v>
      </c>
      <c r="L104" s="50">
        <f t="shared" si="4"/>
        <v>2.0699999999999998</v>
      </c>
      <c r="M104" s="22">
        <f t="shared" si="5"/>
        <v>2.4000000000000004</v>
      </c>
      <c r="N104" s="50">
        <f t="shared" si="3"/>
        <v>1.6800000000000002</v>
      </c>
      <c r="O104" s="22">
        <v>3.01</v>
      </c>
      <c r="P104" s="22">
        <v>1.1499999999999999</v>
      </c>
      <c r="Q104" s="22">
        <v>2.71</v>
      </c>
      <c r="R104" s="22">
        <v>3</v>
      </c>
      <c r="S104" s="22">
        <v>5</v>
      </c>
      <c r="T104" s="22"/>
      <c r="U104" s="22"/>
      <c r="V104" s="22"/>
      <c r="W104" s="22"/>
      <c r="X104" s="22"/>
      <c r="Y104" s="38" t="s">
        <v>246</v>
      </c>
    </row>
    <row r="105" spans="2:25" ht="16" x14ac:dyDescent="0.2">
      <c r="B105" s="44">
        <v>42912</v>
      </c>
      <c r="C105" s="44" t="s">
        <v>109</v>
      </c>
      <c r="D105" s="44"/>
      <c r="E105" s="39">
        <v>60</v>
      </c>
      <c r="F105" s="87">
        <v>0.23</v>
      </c>
      <c r="G105" s="87">
        <v>-6.21</v>
      </c>
      <c r="H105" s="87">
        <v>7.22</v>
      </c>
      <c r="I105" s="87">
        <v>0.85</v>
      </c>
      <c r="J105" s="22">
        <v>0.37</v>
      </c>
      <c r="K105" s="22">
        <v>0.56999999999999995</v>
      </c>
      <c r="L105" s="50">
        <f t="shared" si="4"/>
        <v>2.5499999999999998</v>
      </c>
      <c r="M105" s="22">
        <f t="shared" si="5"/>
        <v>1.1099999999999999</v>
      </c>
      <c r="N105" s="50">
        <f t="shared" si="3"/>
        <v>1.71</v>
      </c>
      <c r="O105" s="22">
        <v>3.64</v>
      </c>
      <c r="P105" s="22">
        <v>1.46</v>
      </c>
      <c r="Q105" s="22">
        <v>2.6</v>
      </c>
      <c r="R105" s="22">
        <v>3</v>
      </c>
      <c r="S105" s="22">
        <v>5</v>
      </c>
      <c r="T105" s="22"/>
      <c r="U105" s="22"/>
      <c r="V105" s="22"/>
      <c r="W105" s="22"/>
      <c r="X105" s="22"/>
      <c r="Y105" s="38" t="s">
        <v>246</v>
      </c>
    </row>
    <row r="106" spans="2:25" ht="16" x14ac:dyDescent="0.2">
      <c r="B106" s="44">
        <v>42919</v>
      </c>
      <c r="C106" s="44" t="s">
        <v>109</v>
      </c>
      <c r="D106" s="44"/>
      <c r="E106" s="39">
        <v>60</v>
      </c>
      <c r="F106" s="87">
        <v>1.68</v>
      </c>
      <c r="G106" s="87">
        <v>-6.59</v>
      </c>
      <c r="H106" s="87">
        <v>7.13</v>
      </c>
      <c r="I106" s="87">
        <v>0.73</v>
      </c>
      <c r="J106" s="22">
        <v>0.95</v>
      </c>
      <c r="K106" s="22">
        <v>0.69</v>
      </c>
      <c r="L106" s="50">
        <f t="shared" si="4"/>
        <v>2.19</v>
      </c>
      <c r="M106" s="22">
        <f t="shared" si="5"/>
        <v>2.8499999999999996</v>
      </c>
      <c r="N106" s="50">
        <f t="shared" si="3"/>
        <v>2.0699999999999998</v>
      </c>
      <c r="O106" s="22">
        <v>4.03</v>
      </c>
      <c r="P106" s="22">
        <v>4.03</v>
      </c>
      <c r="Q106" s="22">
        <v>3.82</v>
      </c>
      <c r="R106" s="22">
        <v>3</v>
      </c>
      <c r="S106" s="22">
        <v>5</v>
      </c>
      <c r="T106" s="22"/>
      <c r="U106" s="22"/>
      <c r="V106" s="22"/>
      <c r="W106" s="22"/>
      <c r="X106" s="22"/>
      <c r="Y106" s="38" t="s">
        <v>246</v>
      </c>
    </row>
    <row r="107" spans="2:25" ht="16" x14ac:dyDescent="0.2">
      <c r="B107" s="44">
        <v>42927</v>
      </c>
      <c r="C107" s="44" t="s">
        <v>109</v>
      </c>
      <c r="D107" s="44"/>
      <c r="E107" s="39">
        <v>60</v>
      </c>
      <c r="F107" s="87">
        <v>-1.39</v>
      </c>
      <c r="G107" s="87">
        <v>-6.67</v>
      </c>
      <c r="H107" s="87">
        <v>7.34</v>
      </c>
      <c r="I107" s="87">
        <v>1.79</v>
      </c>
      <c r="J107" s="22">
        <v>0.42</v>
      </c>
      <c r="K107" s="22">
        <v>0.68</v>
      </c>
      <c r="L107" s="50">
        <f t="shared" si="4"/>
        <v>5.37</v>
      </c>
      <c r="M107" s="22">
        <f t="shared" si="5"/>
        <v>1.26</v>
      </c>
      <c r="N107" s="50">
        <f t="shared" si="3"/>
        <v>2.04</v>
      </c>
      <c r="O107" s="22">
        <v>5.81</v>
      </c>
      <c r="P107" s="22">
        <v>1.9</v>
      </c>
      <c r="Q107" s="22">
        <v>3.15</v>
      </c>
      <c r="R107" s="22">
        <v>3</v>
      </c>
      <c r="S107" s="22">
        <v>5</v>
      </c>
      <c r="T107" s="22"/>
      <c r="U107" s="22"/>
      <c r="V107" s="22"/>
      <c r="W107" s="22"/>
      <c r="X107" s="22"/>
      <c r="Y107" s="38" t="s">
        <v>246</v>
      </c>
    </row>
    <row r="108" spans="2:25" ht="16" x14ac:dyDescent="0.2">
      <c r="B108" s="44">
        <v>42927</v>
      </c>
      <c r="C108" s="44" t="s">
        <v>109</v>
      </c>
      <c r="D108" s="44"/>
      <c r="E108" s="39">
        <v>60</v>
      </c>
      <c r="F108" s="87">
        <v>1.62</v>
      </c>
      <c r="G108" s="87">
        <v>-5.65</v>
      </c>
      <c r="H108" s="87">
        <v>7.8</v>
      </c>
      <c r="I108" s="87">
        <v>1.07</v>
      </c>
      <c r="J108" s="22">
        <v>0.83</v>
      </c>
      <c r="K108" s="22">
        <v>0.63</v>
      </c>
      <c r="L108" s="50">
        <f t="shared" si="4"/>
        <v>3.21</v>
      </c>
      <c r="M108" s="22">
        <f t="shared" si="5"/>
        <v>2.4899999999999998</v>
      </c>
      <c r="N108" s="50">
        <f t="shared" si="3"/>
        <v>1.8900000000000001</v>
      </c>
      <c r="O108" s="22">
        <v>4.51</v>
      </c>
      <c r="P108" s="22">
        <v>3.8</v>
      </c>
      <c r="Q108" s="22">
        <v>2.61</v>
      </c>
      <c r="R108" s="22">
        <v>3</v>
      </c>
      <c r="S108" s="22">
        <v>5</v>
      </c>
      <c r="T108" s="22"/>
      <c r="U108" s="22"/>
      <c r="V108" s="22"/>
      <c r="W108" s="22"/>
      <c r="X108" s="22"/>
      <c r="Y108" s="38" t="s">
        <v>246</v>
      </c>
    </row>
    <row r="109" spans="2:25" ht="16" x14ac:dyDescent="0.2">
      <c r="B109" s="44">
        <v>42947</v>
      </c>
      <c r="C109" s="44" t="s">
        <v>109</v>
      </c>
      <c r="D109" s="44"/>
      <c r="E109" s="39">
        <v>60</v>
      </c>
      <c r="F109" s="87">
        <v>1.44</v>
      </c>
      <c r="G109" s="87">
        <v>-5.28</v>
      </c>
      <c r="H109" s="87">
        <v>8</v>
      </c>
      <c r="I109" s="87">
        <v>0.95</v>
      </c>
      <c r="J109" s="22">
        <v>0.47</v>
      </c>
      <c r="K109" s="22">
        <v>0.62</v>
      </c>
      <c r="L109" s="50">
        <f t="shared" si="4"/>
        <v>2.8499999999999996</v>
      </c>
      <c r="M109" s="22">
        <f t="shared" si="5"/>
        <v>1.41</v>
      </c>
      <c r="N109" s="50">
        <f t="shared" si="3"/>
        <v>1.8599999999999999</v>
      </c>
      <c r="O109" s="22">
        <v>4.43</v>
      </c>
      <c r="P109" s="22">
        <v>2.06</v>
      </c>
      <c r="Q109" s="22">
        <v>2.5299999999999998</v>
      </c>
      <c r="R109" s="22">
        <v>3</v>
      </c>
      <c r="S109" s="22">
        <v>5</v>
      </c>
      <c r="T109" s="22"/>
      <c r="U109" s="22"/>
      <c r="V109" s="22"/>
      <c r="W109" s="22"/>
      <c r="X109" s="22"/>
      <c r="Y109" s="38" t="s">
        <v>246</v>
      </c>
    </row>
    <row r="110" spans="2:25" ht="16" x14ac:dyDescent="0.2">
      <c r="B110" s="44">
        <v>42961</v>
      </c>
      <c r="C110" s="44" t="s">
        <v>109</v>
      </c>
      <c r="D110" s="44"/>
      <c r="E110" s="39">
        <v>60</v>
      </c>
      <c r="F110" s="87">
        <v>1.82</v>
      </c>
      <c r="G110" s="87">
        <v>-4.67</v>
      </c>
      <c r="H110" s="87">
        <v>7.55</v>
      </c>
      <c r="I110" s="87">
        <v>0.8</v>
      </c>
      <c r="J110" s="22">
        <v>0.8</v>
      </c>
      <c r="K110" s="22">
        <v>0.54</v>
      </c>
      <c r="L110" s="50">
        <f t="shared" si="4"/>
        <v>2.4000000000000004</v>
      </c>
      <c r="M110" s="22">
        <f t="shared" si="5"/>
        <v>2.4000000000000004</v>
      </c>
      <c r="N110" s="50">
        <f t="shared" si="3"/>
        <v>1.62</v>
      </c>
      <c r="O110" s="22">
        <v>3.36</v>
      </c>
      <c r="P110" s="22">
        <v>3.76</v>
      </c>
      <c r="Q110" s="22">
        <v>2.7</v>
      </c>
      <c r="R110" s="22">
        <v>3</v>
      </c>
      <c r="S110" s="22">
        <v>5</v>
      </c>
      <c r="T110" s="22"/>
      <c r="U110" s="22"/>
      <c r="V110" s="22"/>
      <c r="W110" s="22"/>
      <c r="X110" s="22"/>
      <c r="Y110" s="38" t="s">
        <v>246</v>
      </c>
    </row>
    <row r="111" spans="2:25" ht="16" x14ac:dyDescent="0.2">
      <c r="B111" s="44">
        <v>42976</v>
      </c>
      <c r="C111" s="44" t="s">
        <v>109</v>
      </c>
      <c r="D111" s="44"/>
      <c r="E111" s="39">
        <v>60</v>
      </c>
      <c r="F111" s="87">
        <v>1.54</v>
      </c>
      <c r="G111" s="87">
        <v>-2.2599999999999998</v>
      </c>
      <c r="H111" s="87">
        <v>7.22</v>
      </c>
      <c r="I111" s="87">
        <v>0.69</v>
      </c>
      <c r="J111" s="22">
        <v>0.46</v>
      </c>
      <c r="K111" s="22">
        <v>0.61</v>
      </c>
      <c r="L111" s="50">
        <f t="shared" si="4"/>
        <v>2.0699999999999998</v>
      </c>
      <c r="M111" s="22">
        <f t="shared" si="5"/>
        <v>1.3800000000000001</v>
      </c>
      <c r="N111" s="50">
        <f t="shared" si="3"/>
        <v>1.83</v>
      </c>
      <c r="O111" s="22">
        <v>3.2</v>
      </c>
      <c r="P111" s="22">
        <v>1.9</v>
      </c>
      <c r="Q111" s="22">
        <v>2.25</v>
      </c>
      <c r="R111" s="22">
        <v>3</v>
      </c>
      <c r="S111" s="22">
        <v>5</v>
      </c>
      <c r="T111" s="22"/>
      <c r="U111" s="22"/>
      <c r="V111" s="22"/>
      <c r="W111" s="22"/>
      <c r="X111" s="22"/>
      <c r="Y111" s="38" t="s">
        <v>246</v>
      </c>
    </row>
    <row r="112" spans="2:25" ht="16" x14ac:dyDescent="0.2">
      <c r="B112" s="44">
        <v>43052</v>
      </c>
      <c r="C112" s="44" t="s">
        <v>109</v>
      </c>
      <c r="D112" s="44"/>
      <c r="E112" s="39">
        <v>60</v>
      </c>
      <c r="F112" s="87">
        <v>1.3</v>
      </c>
      <c r="G112" s="87">
        <v>-5.5</v>
      </c>
      <c r="H112" s="87">
        <v>7.5</v>
      </c>
      <c r="I112" s="87">
        <v>1.3</v>
      </c>
      <c r="J112" s="22">
        <v>0.6</v>
      </c>
      <c r="K112" s="22">
        <v>1.1000000000000001</v>
      </c>
      <c r="L112" s="50">
        <f t="shared" si="4"/>
        <v>3.9000000000000004</v>
      </c>
      <c r="M112" s="22">
        <f t="shared" si="5"/>
        <v>1.7999999999999998</v>
      </c>
      <c r="N112" s="50">
        <f t="shared" si="3"/>
        <v>3.3000000000000003</v>
      </c>
      <c r="O112" s="22">
        <v>6</v>
      </c>
      <c r="P112" s="22">
        <v>3.2</v>
      </c>
      <c r="Q112" s="22">
        <v>5.8</v>
      </c>
      <c r="R112" s="22">
        <v>3</v>
      </c>
      <c r="S112" s="22">
        <v>5</v>
      </c>
      <c r="T112" s="22"/>
      <c r="U112" s="22"/>
      <c r="V112" s="22"/>
      <c r="W112" s="22"/>
      <c r="X112" s="22"/>
      <c r="Y112" s="38" t="s">
        <v>246</v>
      </c>
    </row>
    <row r="113" spans="2:25" ht="16" x14ac:dyDescent="0.2">
      <c r="B113" s="44">
        <v>43083</v>
      </c>
      <c r="C113" s="44" t="s">
        <v>109</v>
      </c>
      <c r="D113" s="44"/>
      <c r="E113" s="39">
        <v>60</v>
      </c>
      <c r="F113" s="87">
        <v>1.1000000000000001</v>
      </c>
      <c r="G113" s="87">
        <v>-3.27</v>
      </c>
      <c r="H113" s="87">
        <v>8.1199999999999992</v>
      </c>
      <c r="I113" s="87">
        <v>1.28</v>
      </c>
      <c r="J113" s="22">
        <v>1.04</v>
      </c>
      <c r="K113" s="22">
        <v>0.56999999999999995</v>
      </c>
      <c r="L113" s="50">
        <v>1.7</v>
      </c>
      <c r="M113" s="22">
        <v>3.8</v>
      </c>
      <c r="N113" s="50">
        <v>1.7</v>
      </c>
      <c r="O113" s="22">
        <v>5.0999999999999996</v>
      </c>
      <c r="P113" s="22">
        <v>4.63</v>
      </c>
      <c r="Q113" s="22">
        <v>2.97</v>
      </c>
      <c r="R113" s="22">
        <v>3</v>
      </c>
      <c r="S113" s="22">
        <v>5</v>
      </c>
      <c r="T113" s="22"/>
      <c r="U113" s="22"/>
      <c r="V113" s="22"/>
      <c r="W113" s="22"/>
      <c r="X113" s="22"/>
      <c r="Y113" s="38" t="s">
        <v>246</v>
      </c>
    </row>
    <row r="114" spans="2:25" ht="16" x14ac:dyDescent="0.2">
      <c r="B114" s="44">
        <v>43115</v>
      </c>
      <c r="C114" s="44" t="s">
        <v>109</v>
      </c>
      <c r="D114" s="44"/>
      <c r="E114" s="39">
        <v>60</v>
      </c>
      <c r="F114" s="87">
        <v>0.68</v>
      </c>
      <c r="G114" s="87">
        <v>7.84</v>
      </c>
      <c r="H114" s="87">
        <v>-1.65</v>
      </c>
      <c r="I114" s="87">
        <v>0.91</v>
      </c>
      <c r="J114" s="22">
        <v>0.67</v>
      </c>
      <c r="K114" s="22">
        <v>1.02</v>
      </c>
      <c r="L114" s="50">
        <f t="shared" si="4"/>
        <v>2.73</v>
      </c>
      <c r="M114" s="22">
        <f t="shared" si="5"/>
        <v>2.0100000000000002</v>
      </c>
      <c r="N114" s="50">
        <f t="shared" si="3"/>
        <v>3.06</v>
      </c>
      <c r="O114" s="22">
        <v>4.3099999999999996</v>
      </c>
      <c r="P114" s="22">
        <v>5.49</v>
      </c>
      <c r="Q114" s="22">
        <v>2.81</v>
      </c>
      <c r="R114" s="22">
        <v>3</v>
      </c>
      <c r="S114" s="22">
        <v>5</v>
      </c>
      <c r="T114" s="22"/>
      <c r="U114" s="22"/>
      <c r="V114" s="22"/>
      <c r="W114" s="22"/>
      <c r="X114" s="22"/>
      <c r="Y114" s="38" t="s">
        <v>246</v>
      </c>
    </row>
    <row r="115" spans="2:25" ht="16" x14ac:dyDescent="0.2">
      <c r="B115" s="44">
        <v>43143</v>
      </c>
      <c r="C115" s="44" t="s">
        <v>109</v>
      </c>
      <c r="D115" s="44"/>
      <c r="E115" s="39">
        <v>60</v>
      </c>
      <c r="F115" s="87">
        <v>-1.8</v>
      </c>
      <c r="G115" s="87">
        <v>-1.23</v>
      </c>
      <c r="H115" s="87">
        <v>7.67</v>
      </c>
      <c r="I115" s="87">
        <v>0.7</v>
      </c>
      <c r="J115" s="22">
        <v>0.41</v>
      </c>
      <c r="K115" s="22">
        <v>0.66</v>
      </c>
      <c r="L115" s="50">
        <f t="shared" si="4"/>
        <v>2.0999999999999996</v>
      </c>
      <c r="M115" s="22">
        <f t="shared" si="5"/>
        <v>1.23</v>
      </c>
      <c r="N115" s="50">
        <f t="shared" si="3"/>
        <v>1.98</v>
      </c>
      <c r="O115" s="22">
        <v>3.48</v>
      </c>
      <c r="P115" s="22">
        <v>1.82</v>
      </c>
      <c r="Q115" s="22">
        <v>3.69</v>
      </c>
      <c r="R115" s="22">
        <v>3</v>
      </c>
      <c r="S115" s="22">
        <v>5</v>
      </c>
      <c r="T115" s="22"/>
      <c r="U115" s="22"/>
      <c r="V115" s="22"/>
      <c r="W115" s="22"/>
      <c r="X115" s="22"/>
      <c r="Y115" s="38" t="s">
        <v>246</v>
      </c>
    </row>
    <row r="116" spans="2:25" ht="16" x14ac:dyDescent="0.2">
      <c r="B116" s="44">
        <v>43151</v>
      </c>
      <c r="C116" s="44" t="s">
        <v>109</v>
      </c>
      <c r="D116" s="44"/>
      <c r="E116" s="39">
        <v>60</v>
      </c>
      <c r="F116" s="87">
        <v>-3.91</v>
      </c>
      <c r="G116" s="87">
        <v>-1.01</v>
      </c>
      <c r="H116" s="87">
        <v>0.76</v>
      </c>
      <c r="I116" s="87">
        <v>0.4</v>
      </c>
      <c r="J116" s="22">
        <v>0.52</v>
      </c>
      <c r="K116" s="22">
        <v>0.93</v>
      </c>
      <c r="L116" s="50">
        <f t="shared" si="4"/>
        <v>1.2000000000000002</v>
      </c>
      <c r="M116" s="22">
        <f t="shared" si="5"/>
        <v>1.56</v>
      </c>
      <c r="N116" s="50">
        <f t="shared" si="3"/>
        <v>2.79</v>
      </c>
      <c r="O116" s="22">
        <v>1.7</v>
      </c>
      <c r="P116" s="22">
        <v>2.25</v>
      </c>
      <c r="Q116" s="22">
        <v>5.85</v>
      </c>
      <c r="R116" s="22">
        <v>3</v>
      </c>
      <c r="S116" s="22">
        <v>5</v>
      </c>
      <c r="T116" s="22"/>
      <c r="U116" s="22"/>
      <c r="V116" s="22"/>
      <c r="W116" s="22"/>
      <c r="X116" s="22"/>
      <c r="Y116" s="38"/>
    </row>
    <row r="117" spans="2:25" ht="16" x14ac:dyDescent="0.2">
      <c r="B117" s="44">
        <v>43164</v>
      </c>
      <c r="C117" s="44" t="s">
        <v>109</v>
      </c>
      <c r="D117" s="44"/>
      <c r="E117" s="39">
        <v>60</v>
      </c>
      <c r="F117" s="87">
        <v>12.61</v>
      </c>
      <c r="G117" s="87">
        <v>-6.63</v>
      </c>
      <c r="H117" s="87">
        <v>7.78</v>
      </c>
      <c r="I117" s="87">
        <v>1.39</v>
      </c>
      <c r="J117" s="22">
        <v>0.67</v>
      </c>
      <c r="K117" s="22">
        <v>0.81</v>
      </c>
      <c r="L117" s="50">
        <f t="shared" si="4"/>
        <v>4.17</v>
      </c>
      <c r="M117" s="22">
        <f t="shared" si="5"/>
        <v>2.0100000000000002</v>
      </c>
      <c r="N117" s="50">
        <f t="shared" si="3"/>
        <v>2.4300000000000002</v>
      </c>
      <c r="O117" s="22">
        <v>7.79</v>
      </c>
      <c r="P117" s="22">
        <v>3.05</v>
      </c>
      <c r="Q117" s="22">
        <v>3.35</v>
      </c>
      <c r="R117" s="22"/>
      <c r="S117" s="22"/>
      <c r="T117" s="22"/>
      <c r="U117" s="22"/>
      <c r="V117" s="22"/>
      <c r="W117" s="22"/>
      <c r="X117" s="22"/>
      <c r="Y117" s="38" t="s">
        <v>246</v>
      </c>
    </row>
    <row r="118" spans="2:25" ht="16" x14ac:dyDescent="0.2">
      <c r="B118" s="44">
        <v>43165</v>
      </c>
      <c r="C118" s="44" t="s">
        <v>109</v>
      </c>
      <c r="D118" s="44"/>
      <c r="E118" s="39">
        <v>60</v>
      </c>
      <c r="F118" s="87">
        <v>4.0999999999999996</v>
      </c>
      <c r="G118" s="87">
        <v>-7.19</v>
      </c>
      <c r="H118" s="87">
        <v>1.84</v>
      </c>
      <c r="I118" s="87">
        <v>1.1000000000000001</v>
      </c>
      <c r="J118" s="22">
        <v>0.84</v>
      </c>
      <c r="K118" s="22">
        <v>1.1499999999999999</v>
      </c>
      <c r="L118" s="50">
        <f t="shared" si="4"/>
        <v>3.3000000000000003</v>
      </c>
      <c r="M118" s="22">
        <f t="shared" si="5"/>
        <v>2.52</v>
      </c>
      <c r="N118" s="50">
        <f t="shared" si="3"/>
        <v>3.4499999999999997</v>
      </c>
      <c r="O118" s="22">
        <v>4.55</v>
      </c>
      <c r="P118" s="22">
        <v>3.16</v>
      </c>
      <c r="Q118" s="22">
        <v>5.3</v>
      </c>
      <c r="R118" s="22">
        <v>3</v>
      </c>
      <c r="S118" s="22">
        <v>5</v>
      </c>
      <c r="T118" s="22"/>
      <c r="U118" s="22"/>
      <c r="V118" s="22"/>
      <c r="W118" s="22"/>
      <c r="X118" s="22"/>
      <c r="Y118" s="38" t="s">
        <v>288</v>
      </c>
    </row>
    <row r="119" spans="2:25" ht="16" x14ac:dyDescent="0.2">
      <c r="B119" s="44">
        <v>43177</v>
      </c>
      <c r="C119" s="44" t="s">
        <v>109</v>
      </c>
      <c r="D119" s="44"/>
      <c r="E119" s="39">
        <v>10</v>
      </c>
      <c r="F119" s="87">
        <v>3.25</v>
      </c>
      <c r="G119" s="87">
        <v>-7.07</v>
      </c>
      <c r="H119" s="87">
        <v>0.96</v>
      </c>
      <c r="I119" s="87">
        <v>1.24</v>
      </c>
      <c r="J119" s="22">
        <v>0.31</v>
      </c>
      <c r="K119" s="22">
        <v>1.26</v>
      </c>
      <c r="L119" s="50">
        <f t="shared" si="4"/>
        <v>3.7199999999999998</v>
      </c>
      <c r="M119" s="22">
        <f t="shared" si="5"/>
        <v>0.92999999999999994</v>
      </c>
      <c r="N119" s="50">
        <f t="shared" si="3"/>
        <v>3.7800000000000002</v>
      </c>
      <c r="O119" s="22">
        <v>3.6</v>
      </c>
      <c r="P119" s="22">
        <v>0.95</v>
      </c>
      <c r="Q119" s="22">
        <v>4.3</v>
      </c>
      <c r="R119" s="22">
        <v>3</v>
      </c>
      <c r="S119" s="22">
        <v>5</v>
      </c>
      <c r="T119" s="22"/>
      <c r="U119" s="22"/>
      <c r="V119" s="22"/>
      <c r="W119" s="22"/>
      <c r="X119" s="22"/>
      <c r="Y119" s="38" t="s">
        <v>288</v>
      </c>
    </row>
    <row r="120" spans="2:25" ht="16" x14ac:dyDescent="0.2">
      <c r="B120" s="44">
        <v>43193</v>
      </c>
      <c r="C120" s="44" t="s">
        <v>109</v>
      </c>
      <c r="D120" s="44"/>
      <c r="E120" s="39">
        <v>60</v>
      </c>
      <c r="F120" s="87">
        <v>0.17</v>
      </c>
      <c r="G120" s="87">
        <v>0.8</v>
      </c>
      <c r="H120" s="87">
        <v>1.23</v>
      </c>
      <c r="I120" s="87">
        <v>1.98</v>
      </c>
      <c r="J120" s="22">
        <v>2.04</v>
      </c>
      <c r="K120" s="22">
        <v>1</v>
      </c>
      <c r="L120" s="50">
        <f t="shared" si="4"/>
        <v>5.9399999999999995</v>
      </c>
      <c r="M120" s="22">
        <f t="shared" si="5"/>
        <v>6.12</v>
      </c>
      <c r="N120" s="50">
        <f t="shared" si="3"/>
        <v>3</v>
      </c>
      <c r="O120" s="22">
        <v>7.83</v>
      </c>
      <c r="P120" s="22">
        <v>8.42</v>
      </c>
      <c r="Q120" s="22">
        <v>4.72</v>
      </c>
      <c r="R120" s="22">
        <v>3</v>
      </c>
      <c r="S120" s="22">
        <v>5</v>
      </c>
      <c r="T120" s="22"/>
      <c r="U120" s="22"/>
      <c r="V120" s="22"/>
      <c r="W120" s="22"/>
      <c r="X120" s="22"/>
      <c r="Y120" s="38" t="s">
        <v>288</v>
      </c>
    </row>
    <row r="121" spans="2:25" ht="16" x14ac:dyDescent="0.2">
      <c r="B121" s="44">
        <v>43228</v>
      </c>
      <c r="C121" s="44" t="s">
        <v>109</v>
      </c>
      <c r="D121" s="44"/>
      <c r="E121" s="39">
        <v>30</v>
      </c>
      <c r="F121" s="87">
        <v>1.71</v>
      </c>
      <c r="G121" s="87">
        <v>-2.59</v>
      </c>
      <c r="H121" s="87">
        <v>1.44</v>
      </c>
      <c r="I121" s="87">
        <v>1.1299999999999999</v>
      </c>
      <c r="J121" s="22">
        <v>1.02</v>
      </c>
      <c r="K121" s="22">
        <v>0.92</v>
      </c>
      <c r="L121" s="50">
        <f t="shared" si="4"/>
        <v>3.3899999999999997</v>
      </c>
      <c r="M121" s="22">
        <f t="shared" si="5"/>
        <v>3.06</v>
      </c>
      <c r="N121" s="50">
        <f t="shared" si="3"/>
        <v>2.7600000000000002</v>
      </c>
      <c r="O121" s="22">
        <v>5.58</v>
      </c>
      <c r="P121" s="22">
        <v>3.28</v>
      </c>
      <c r="Q121" s="22">
        <v>4.9800000000000004</v>
      </c>
      <c r="R121" s="22">
        <v>3</v>
      </c>
      <c r="S121" s="22">
        <v>5</v>
      </c>
      <c r="T121" s="22"/>
      <c r="U121" s="22"/>
      <c r="V121" s="22"/>
      <c r="W121" s="22"/>
      <c r="X121" s="22"/>
      <c r="Y121" s="38" t="s">
        <v>288</v>
      </c>
    </row>
    <row r="122" spans="2:25" ht="16" x14ac:dyDescent="0.2">
      <c r="B122" s="44">
        <v>43228</v>
      </c>
      <c r="C122" s="44" t="s">
        <v>109</v>
      </c>
      <c r="D122" s="44"/>
      <c r="E122" s="39">
        <v>60</v>
      </c>
      <c r="F122" s="87">
        <v>-2.85</v>
      </c>
      <c r="G122" s="87">
        <v>-4.43</v>
      </c>
      <c r="H122" s="87">
        <v>2.91</v>
      </c>
      <c r="I122" s="87">
        <v>0.94</v>
      </c>
      <c r="J122" s="22">
        <v>0.91</v>
      </c>
      <c r="K122" s="22">
        <v>0.7</v>
      </c>
      <c r="L122" s="50">
        <f t="shared" si="4"/>
        <v>2.82</v>
      </c>
      <c r="M122" s="22">
        <f t="shared" si="5"/>
        <v>2.73</v>
      </c>
      <c r="N122" s="50">
        <f t="shared" si="3"/>
        <v>2.0999999999999996</v>
      </c>
      <c r="O122" s="22">
        <v>3.72</v>
      </c>
      <c r="P122" s="22">
        <v>3.88</v>
      </c>
      <c r="Q122" s="22">
        <v>2.4900000000000002</v>
      </c>
      <c r="R122" s="22">
        <v>3</v>
      </c>
      <c r="S122" s="22">
        <v>5</v>
      </c>
      <c r="T122" s="22"/>
      <c r="U122" s="22"/>
      <c r="V122" s="22"/>
      <c r="W122" s="22"/>
      <c r="X122" s="22"/>
      <c r="Y122" s="38" t="s">
        <v>288</v>
      </c>
    </row>
    <row r="123" spans="2:25" ht="16" x14ac:dyDescent="0.2">
      <c r="B123" s="152">
        <v>43241</v>
      </c>
      <c r="C123" s="44" t="s">
        <v>109</v>
      </c>
      <c r="D123" s="44"/>
      <c r="E123" s="39">
        <v>30</v>
      </c>
      <c r="F123" s="50">
        <v>0.11</v>
      </c>
      <c r="G123" s="50">
        <v>-2.0299999999999998</v>
      </c>
      <c r="H123" s="50">
        <v>2.33</v>
      </c>
      <c r="I123" s="50">
        <v>1.1499999999999999</v>
      </c>
      <c r="J123" s="22">
        <v>1.76</v>
      </c>
      <c r="K123" s="22">
        <v>0.91</v>
      </c>
      <c r="L123" s="50">
        <f t="shared" si="4"/>
        <v>3.4499999999999997</v>
      </c>
      <c r="M123" s="22">
        <f t="shared" si="5"/>
        <v>5.28</v>
      </c>
      <c r="N123" s="50">
        <f t="shared" si="3"/>
        <v>2.73</v>
      </c>
      <c r="O123" s="22">
        <v>5.5</v>
      </c>
      <c r="P123" s="22">
        <v>6.53</v>
      </c>
      <c r="Q123" s="22">
        <v>3.51</v>
      </c>
      <c r="R123" s="22">
        <v>3</v>
      </c>
      <c r="S123" s="22">
        <v>3</v>
      </c>
      <c r="T123" s="22"/>
      <c r="U123" s="22"/>
      <c r="V123" s="22"/>
      <c r="W123" s="22"/>
      <c r="X123" s="22"/>
      <c r="Y123" s="133" t="s">
        <v>288</v>
      </c>
    </row>
    <row r="124" spans="2:25" ht="16" x14ac:dyDescent="0.2">
      <c r="B124" s="153">
        <v>43249</v>
      </c>
      <c r="C124" s="153" t="s">
        <v>109</v>
      </c>
      <c r="D124" s="153"/>
      <c r="E124" s="22">
        <v>30</v>
      </c>
      <c r="F124" s="50">
        <v>1.1499999999999999</v>
      </c>
      <c r="G124" s="50">
        <v>-2.84</v>
      </c>
      <c r="H124" s="50">
        <v>1.56</v>
      </c>
      <c r="I124" s="50">
        <v>0.71</v>
      </c>
      <c r="J124" s="22">
        <v>1.07</v>
      </c>
      <c r="K124" s="22">
        <v>0.68</v>
      </c>
      <c r="L124" s="50">
        <f t="shared" si="4"/>
        <v>2.13</v>
      </c>
      <c r="M124" s="22">
        <f t="shared" si="5"/>
        <v>3.21</v>
      </c>
      <c r="N124" s="50">
        <f t="shared" si="3"/>
        <v>2.04</v>
      </c>
      <c r="O124" s="22">
        <v>2.73</v>
      </c>
      <c r="P124" s="22">
        <v>3.76</v>
      </c>
      <c r="Q124" s="22">
        <v>2.57</v>
      </c>
      <c r="R124" s="22">
        <v>3</v>
      </c>
      <c r="S124" s="22">
        <v>5</v>
      </c>
      <c r="T124" s="22"/>
      <c r="U124" s="22"/>
      <c r="V124" s="22"/>
      <c r="W124" s="22"/>
      <c r="X124" s="22"/>
      <c r="Y124" s="133" t="s">
        <v>288</v>
      </c>
    </row>
    <row r="125" spans="2:25" ht="16" x14ac:dyDescent="0.2">
      <c r="B125" s="153">
        <v>43256</v>
      </c>
      <c r="C125" s="153" t="s">
        <v>109</v>
      </c>
      <c r="D125" s="153"/>
      <c r="E125" s="22">
        <v>60</v>
      </c>
      <c r="F125" s="50">
        <v>-0.4</v>
      </c>
      <c r="G125" s="50">
        <v>-4.3</v>
      </c>
      <c r="H125" s="50">
        <v>1.53</v>
      </c>
      <c r="I125" s="50">
        <v>1.03</v>
      </c>
      <c r="J125" s="22">
        <v>1.1200000000000001</v>
      </c>
      <c r="K125" s="22">
        <v>0.82</v>
      </c>
      <c r="L125" s="50">
        <f t="shared" si="4"/>
        <v>3.09</v>
      </c>
      <c r="M125" s="22">
        <f t="shared" si="5"/>
        <v>3.3600000000000003</v>
      </c>
      <c r="N125" s="50">
        <f t="shared" si="3"/>
        <v>2.46</v>
      </c>
      <c r="O125" s="22">
        <v>4.3899999999999997</v>
      </c>
      <c r="P125" s="22">
        <v>5.97</v>
      </c>
      <c r="Q125" s="22">
        <v>3.72</v>
      </c>
      <c r="R125" s="22">
        <v>3</v>
      </c>
      <c r="S125" s="22">
        <v>5</v>
      </c>
      <c r="T125" s="22"/>
      <c r="U125" s="22"/>
      <c r="V125" s="22"/>
      <c r="W125" s="22"/>
      <c r="X125" s="22"/>
      <c r="Y125" s="133" t="s">
        <v>288</v>
      </c>
    </row>
    <row r="126" spans="2:25" ht="16" x14ac:dyDescent="0.2">
      <c r="B126" s="153">
        <v>43277</v>
      </c>
      <c r="C126" s="153" t="s">
        <v>109</v>
      </c>
      <c r="D126" s="153"/>
      <c r="E126" s="22">
        <v>60</v>
      </c>
      <c r="F126" s="50">
        <v>0.09</v>
      </c>
      <c r="G126" s="50">
        <v>-1.47</v>
      </c>
      <c r="H126" s="50">
        <v>2.1</v>
      </c>
      <c r="I126" s="50">
        <v>1.32</v>
      </c>
      <c r="J126" s="22">
        <v>1.26</v>
      </c>
      <c r="K126" s="22">
        <v>0.8</v>
      </c>
      <c r="L126" s="50">
        <f t="shared" si="4"/>
        <v>3.96</v>
      </c>
      <c r="M126" s="22">
        <f t="shared" si="5"/>
        <v>3.7800000000000002</v>
      </c>
      <c r="N126" s="50">
        <f t="shared" ref="N126:N145" si="6">K126*3</f>
        <v>2.4000000000000004</v>
      </c>
      <c r="O126" s="22">
        <v>5.0999999999999996</v>
      </c>
      <c r="P126" s="22">
        <v>4.7</v>
      </c>
      <c r="Q126" s="22">
        <v>3.4</v>
      </c>
      <c r="R126" s="22">
        <v>3</v>
      </c>
      <c r="S126" s="22">
        <v>5</v>
      </c>
      <c r="T126" s="22"/>
      <c r="U126" s="22"/>
      <c r="V126" s="22"/>
      <c r="W126" s="22"/>
      <c r="X126" s="22"/>
      <c r="Y126" s="133" t="s">
        <v>288</v>
      </c>
    </row>
    <row r="127" spans="2:25" ht="16" x14ac:dyDescent="0.2">
      <c r="B127" s="153">
        <v>43304</v>
      </c>
      <c r="C127" s="153" t="s">
        <v>109</v>
      </c>
      <c r="D127" s="153"/>
      <c r="E127" s="22">
        <v>60</v>
      </c>
      <c r="F127" s="50">
        <v>2.71</v>
      </c>
      <c r="G127" s="50">
        <v>-2.87</v>
      </c>
      <c r="H127" s="50">
        <v>2.1800000000000002</v>
      </c>
      <c r="I127" s="50">
        <v>1.39</v>
      </c>
      <c r="J127" s="22">
        <v>1.38</v>
      </c>
      <c r="K127" s="22">
        <v>0.81</v>
      </c>
      <c r="L127" s="50">
        <f t="shared" si="4"/>
        <v>4.17</v>
      </c>
      <c r="M127" s="22">
        <f t="shared" si="5"/>
        <v>4.1399999999999997</v>
      </c>
      <c r="N127" s="50">
        <f t="shared" si="6"/>
        <v>2.4300000000000002</v>
      </c>
      <c r="O127" s="22">
        <v>5.89</v>
      </c>
      <c r="P127" s="22">
        <v>6.02</v>
      </c>
      <c r="Q127" s="22">
        <v>4.18</v>
      </c>
      <c r="R127" s="22">
        <v>3</v>
      </c>
      <c r="S127" s="22">
        <v>5</v>
      </c>
      <c r="T127" s="22"/>
      <c r="U127" s="22"/>
      <c r="V127" s="22"/>
      <c r="W127" s="22"/>
      <c r="X127" s="22"/>
      <c r="Y127" s="133" t="s">
        <v>288</v>
      </c>
    </row>
    <row r="128" spans="2:25" ht="16" x14ac:dyDescent="0.2">
      <c r="B128" s="153">
        <v>43311</v>
      </c>
      <c r="C128" s="153" t="s">
        <v>109</v>
      </c>
      <c r="D128" s="153"/>
      <c r="E128" s="22">
        <v>60</v>
      </c>
      <c r="F128" s="50">
        <v>2.2599999999999998</v>
      </c>
      <c r="G128" s="50">
        <v>-2.41</v>
      </c>
      <c r="H128" s="50">
        <v>1.52</v>
      </c>
      <c r="I128" s="50">
        <v>1.1599999999999999</v>
      </c>
      <c r="J128" s="22">
        <v>0.75</v>
      </c>
      <c r="K128" s="22">
        <v>1.0900000000000001</v>
      </c>
      <c r="L128" s="50">
        <f t="shared" si="4"/>
        <v>3.4799999999999995</v>
      </c>
      <c r="M128" s="22">
        <f t="shared" si="5"/>
        <v>2.25</v>
      </c>
      <c r="N128" s="50">
        <f t="shared" si="6"/>
        <v>3.2700000000000005</v>
      </c>
      <c r="O128" s="22">
        <v>4.63</v>
      </c>
      <c r="P128" s="22">
        <v>3.28</v>
      </c>
      <c r="Q128" s="22">
        <v>5.3</v>
      </c>
      <c r="R128" s="22">
        <v>3</v>
      </c>
      <c r="S128" s="22">
        <v>5</v>
      </c>
      <c r="T128" s="22"/>
      <c r="U128" s="22"/>
      <c r="V128" s="22"/>
      <c r="W128" s="22"/>
      <c r="X128" s="22"/>
      <c r="Y128" s="133" t="s">
        <v>288</v>
      </c>
    </row>
    <row r="129" spans="2:25" ht="16" x14ac:dyDescent="0.2">
      <c r="B129" s="153">
        <v>43318</v>
      </c>
      <c r="C129" s="153" t="s">
        <v>109</v>
      </c>
      <c r="D129" s="153"/>
      <c r="E129" s="22">
        <v>60</v>
      </c>
      <c r="F129" s="50">
        <v>1.1599999999999999</v>
      </c>
      <c r="G129" s="50">
        <v>-3.39</v>
      </c>
      <c r="H129" s="50">
        <v>0.72</v>
      </c>
      <c r="I129" s="50">
        <v>1.22</v>
      </c>
      <c r="J129" s="22">
        <v>1.25</v>
      </c>
      <c r="K129" s="22">
        <v>1.1200000000000001</v>
      </c>
      <c r="L129" s="50">
        <f t="shared" si="4"/>
        <v>3.66</v>
      </c>
      <c r="M129" s="22">
        <f t="shared" si="5"/>
        <v>3.75</v>
      </c>
      <c r="N129" s="50">
        <f t="shared" si="6"/>
        <v>3.3600000000000003</v>
      </c>
      <c r="O129" s="22">
        <v>6.05</v>
      </c>
      <c r="P129" s="22">
        <v>4.59</v>
      </c>
      <c r="Q129" s="22">
        <v>5.57</v>
      </c>
      <c r="R129" s="22">
        <v>3</v>
      </c>
      <c r="S129" s="22">
        <v>5</v>
      </c>
      <c r="T129" s="22"/>
      <c r="U129" s="22"/>
      <c r="V129" s="22"/>
      <c r="W129" s="22"/>
      <c r="X129" s="22"/>
      <c r="Y129" s="133" t="s">
        <v>288</v>
      </c>
    </row>
    <row r="130" spans="2:25" ht="16" x14ac:dyDescent="0.2">
      <c r="B130" s="153">
        <v>43340</v>
      </c>
      <c r="C130" s="153" t="s">
        <v>109</v>
      </c>
      <c r="D130" s="153"/>
      <c r="E130" s="22">
        <v>60</v>
      </c>
      <c r="F130" s="50">
        <v>0.31</v>
      </c>
      <c r="G130" s="50">
        <v>-1.5</v>
      </c>
      <c r="H130" s="50">
        <v>0.5</v>
      </c>
      <c r="I130" s="50">
        <v>0.9</v>
      </c>
      <c r="J130" s="22">
        <v>1.9</v>
      </c>
      <c r="K130" s="22">
        <v>1.1000000000000001</v>
      </c>
      <c r="L130" s="50">
        <f t="shared" si="4"/>
        <v>2.7</v>
      </c>
      <c r="M130" s="22">
        <f t="shared" si="5"/>
        <v>5.6999999999999993</v>
      </c>
      <c r="N130" s="50">
        <f t="shared" si="6"/>
        <v>3.3000000000000003</v>
      </c>
      <c r="O130" s="22">
        <v>3.6</v>
      </c>
      <c r="P130" s="22">
        <v>5.7</v>
      </c>
      <c r="Q130" s="22">
        <v>4.7</v>
      </c>
      <c r="R130" s="22">
        <v>3</v>
      </c>
      <c r="S130" s="22">
        <v>5</v>
      </c>
      <c r="T130" s="22"/>
      <c r="U130" s="22"/>
      <c r="V130" s="22"/>
      <c r="W130" s="22"/>
      <c r="X130" s="22"/>
      <c r="Y130" s="133" t="s">
        <v>288</v>
      </c>
    </row>
    <row r="131" spans="2:25" ht="16" x14ac:dyDescent="0.2">
      <c r="B131" s="153">
        <v>43353</v>
      </c>
      <c r="C131" s="153" t="s">
        <v>109</v>
      </c>
      <c r="D131" s="153"/>
      <c r="E131" s="22">
        <v>60</v>
      </c>
      <c r="F131" s="50">
        <v>-0.08</v>
      </c>
      <c r="G131" s="50">
        <v>-1.2</v>
      </c>
      <c r="H131" s="50">
        <v>-1.1000000000000001</v>
      </c>
      <c r="I131" s="50">
        <v>1.1499999999999999</v>
      </c>
      <c r="J131" s="22">
        <v>1.62</v>
      </c>
      <c r="K131" s="22">
        <v>1.26</v>
      </c>
      <c r="L131" s="50">
        <f t="shared" si="4"/>
        <v>3.4499999999999997</v>
      </c>
      <c r="M131" s="22">
        <f t="shared" si="5"/>
        <v>4.8600000000000003</v>
      </c>
      <c r="N131" s="50">
        <f t="shared" si="6"/>
        <v>3.7800000000000002</v>
      </c>
      <c r="O131" s="22">
        <v>4.9400000000000004</v>
      </c>
      <c r="P131" s="22">
        <v>6.09</v>
      </c>
      <c r="Q131" s="22">
        <v>6.67</v>
      </c>
      <c r="R131" s="22">
        <v>3</v>
      </c>
      <c r="S131" s="22">
        <v>5</v>
      </c>
      <c r="T131" s="22"/>
      <c r="U131" s="22"/>
      <c r="V131" s="22"/>
      <c r="W131" s="22"/>
      <c r="X131" s="22"/>
      <c r="Y131" s="133" t="s">
        <v>288</v>
      </c>
    </row>
    <row r="132" spans="2:25" ht="16" x14ac:dyDescent="0.2">
      <c r="B132" s="153">
        <v>43395</v>
      </c>
      <c r="C132" s="153" t="s">
        <v>109</v>
      </c>
      <c r="D132" s="153"/>
      <c r="E132" s="22">
        <v>60</v>
      </c>
      <c r="F132" s="50">
        <v>0.54</v>
      </c>
      <c r="G132" s="50">
        <v>-2.17</v>
      </c>
      <c r="H132" s="50">
        <v>0.46</v>
      </c>
      <c r="I132" s="50">
        <v>0.9</v>
      </c>
      <c r="J132" s="22">
        <v>1.49</v>
      </c>
      <c r="K132" s="22">
        <v>1.49</v>
      </c>
      <c r="L132" s="50">
        <f t="shared" si="4"/>
        <v>2.7</v>
      </c>
      <c r="M132" s="22">
        <f t="shared" si="5"/>
        <v>4.47</v>
      </c>
      <c r="N132" s="50">
        <f t="shared" si="6"/>
        <v>4.47</v>
      </c>
      <c r="O132" s="22">
        <v>4.43</v>
      </c>
      <c r="P132" s="22">
        <v>5.81</v>
      </c>
      <c r="Q132" s="22">
        <v>6.43</v>
      </c>
      <c r="R132" s="22">
        <v>3</v>
      </c>
      <c r="S132" s="22">
        <v>5</v>
      </c>
      <c r="T132" s="22"/>
      <c r="U132" s="22"/>
      <c r="V132" s="22"/>
      <c r="W132" s="22"/>
      <c r="X132" s="22"/>
      <c r="Y132" s="133" t="s">
        <v>288</v>
      </c>
    </row>
    <row r="133" spans="2:25" ht="16" x14ac:dyDescent="0.2">
      <c r="B133" s="153">
        <v>43601</v>
      </c>
      <c r="C133" s="153" t="s">
        <v>109</v>
      </c>
      <c r="D133" s="153"/>
      <c r="E133" s="22">
        <v>60</v>
      </c>
      <c r="F133" s="50">
        <v>-1.48</v>
      </c>
      <c r="G133" s="50">
        <v>-2.99</v>
      </c>
      <c r="H133" s="50">
        <v>0.7</v>
      </c>
      <c r="I133" s="50">
        <v>1.24</v>
      </c>
      <c r="J133" s="22">
        <v>1.42</v>
      </c>
      <c r="K133" s="22">
        <v>0.84</v>
      </c>
      <c r="L133" s="50">
        <f t="shared" si="4"/>
        <v>3.7199999999999998</v>
      </c>
      <c r="M133" s="22">
        <f t="shared" si="5"/>
        <v>4.26</v>
      </c>
      <c r="N133" s="50">
        <f t="shared" si="6"/>
        <v>2.52</v>
      </c>
      <c r="O133" s="22">
        <v>4.3899999999999997</v>
      </c>
      <c r="P133" s="22">
        <v>4.71</v>
      </c>
      <c r="Q133" s="22">
        <v>3.79</v>
      </c>
      <c r="R133" s="22">
        <v>3</v>
      </c>
      <c r="S133" s="22">
        <v>5</v>
      </c>
      <c r="T133" s="22"/>
      <c r="U133" s="22"/>
      <c r="V133" s="22"/>
      <c r="W133" s="22"/>
      <c r="X133" s="22"/>
      <c r="Y133" s="133" t="s">
        <v>288</v>
      </c>
    </row>
    <row r="134" spans="2:25" ht="16" x14ac:dyDescent="0.2">
      <c r="B134" s="153">
        <v>43626</v>
      </c>
      <c r="C134" s="153" t="s">
        <v>109</v>
      </c>
      <c r="D134" s="153"/>
      <c r="E134" s="22">
        <v>60</v>
      </c>
      <c r="F134" s="50">
        <v>-2.93</v>
      </c>
      <c r="G134" s="50">
        <v>-6.08</v>
      </c>
      <c r="H134" s="50">
        <v>0.18</v>
      </c>
      <c r="I134" s="50">
        <v>1.52</v>
      </c>
      <c r="J134" s="22">
        <v>2.46</v>
      </c>
      <c r="K134" s="22">
        <v>1.03</v>
      </c>
      <c r="L134" s="50">
        <f t="shared" si="4"/>
        <v>4.5600000000000005</v>
      </c>
      <c r="M134" s="22">
        <f t="shared" si="5"/>
        <v>7.38</v>
      </c>
      <c r="N134" s="50">
        <f t="shared" si="6"/>
        <v>3.09</v>
      </c>
      <c r="O134" s="22">
        <v>7.36</v>
      </c>
      <c r="P134" s="22">
        <v>8.3800000000000008</v>
      </c>
      <c r="Q134" s="22">
        <v>3.99</v>
      </c>
      <c r="R134" s="22">
        <v>3</v>
      </c>
      <c r="S134" s="22">
        <v>5</v>
      </c>
      <c r="T134" s="22"/>
      <c r="U134" s="22"/>
      <c r="V134" s="22"/>
      <c r="W134" s="22"/>
      <c r="X134" s="22"/>
      <c r="Y134" s="133" t="s">
        <v>288</v>
      </c>
    </row>
    <row r="135" spans="2:25" ht="16" x14ac:dyDescent="0.2">
      <c r="B135" s="153">
        <v>43839</v>
      </c>
      <c r="C135" s="153" t="s">
        <v>109</v>
      </c>
      <c r="D135" s="153"/>
      <c r="E135" s="22">
        <v>60</v>
      </c>
      <c r="F135" s="50">
        <v>-2.4500000000000002</v>
      </c>
      <c r="G135" s="50">
        <v>-3.54</v>
      </c>
      <c r="H135" s="50">
        <v>4.54</v>
      </c>
      <c r="I135" s="50">
        <v>1.05</v>
      </c>
      <c r="J135" s="22">
        <v>1.94</v>
      </c>
      <c r="K135" s="22">
        <v>1.73</v>
      </c>
      <c r="L135" s="50">
        <f t="shared" si="4"/>
        <v>3.1500000000000004</v>
      </c>
      <c r="M135" s="22">
        <f t="shared" si="5"/>
        <v>5.82</v>
      </c>
      <c r="N135" s="50">
        <f t="shared" si="6"/>
        <v>5.1899999999999995</v>
      </c>
      <c r="O135" s="22">
        <v>4.57</v>
      </c>
      <c r="P135" s="22">
        <v>6.41</v>
      </c>
      <c r="Q135" s="22">
        <v>7.4</v>
      </c>
      <c r="R135" s="22">
        <v>3</v>
      </c>
      <c r="S135" s="22">
        <v>5</v>
      </c>
      <c r="T135" s="22"/>
      <c r="U135" s="22"/>
      <c r="V135" s="22"/>
      <c r="W135" s="22"/>
      <c r="X135" s="22"/>
      <c r="Y135" s="133" t="s">
        <v>288</v>
      </c>
    </row>
    <row r="136" spans="2:25" ht="16" x14ac:dyDescent="0.2">
      <c r="B136" s="268" t="s">
        <v>383</v>
      </c>
      <c r="C136" s="269"/>
      <c r="D136" s="269"/>
      <c r="E136" s="269"/>
      <c r="F136" s="269"/>
      <c r="G136" s="269"/>
      <c r="H136" s="269"/>
      <c r="I136" s="269"/>
      <c r="J136" s="269"/>
      <c r="K136" s="269"/>
      <c r="L136" s="269"/>
      <c r="M136" s="269"/>
      <c r="N136" s="269"/>
      <c r="O136" s="269"/>
      <c r="P136" s="269"/>
      <c r="Q136" s="269"/>
      <c r="R136" s="269"/>
      <c r="S136" s="269"/>
      <c r="T136" s="269"/>
      <c r="U136" s="269"/>
      <c r="V136" s="269"/>
      <c r="W136" s="269"/>
      <c r="X136" s="269"/>
      <c r="Y136" s="270"/>
    </row>
    <row r="137" spans="2:25" ht="16" x14ac:dyDescent="0.2">
      <c r="B137" s="153">
        <v>43878</v>
      </c>
      <c r="C137" s="153" t="s">
        <v>109</v>
      </c>
      <c r="D137" s="153"/>
      <c r="E137" s="22">
        <v>10</v>
      </c>
      <c r="F137" s="50">
        <v>-14</v>
      </c>
      <c r="G137" s="50">
        <v>-34</v>
      </c>
      <c r="H137" s="50">
        <v>-1.5</v>
      </c>
      <c r="I137" s="50">
        <v>0.13</v>
      </c>
      <c r="J137" s="22">
        <v>0.37</v>
      </c>
      <c r="K137" s="22">
        <v>0.17</v>
      </c>
      <c r="L137" s="50">
        <f t="shared" si="4"/>
        <v>0.39</v>
      </c>
      <c r="M137" s="22">
        <f t="shared" si="5"/>
        <v>1.1099999999999999</v>
      </c>
      <c r="N137" s="50">
        <f t="shared" si="6"/>
        <v>0.51</v>
      </c>
      <c r="O137" s="22">
        <v>0.4</v>
      </c>
      <c r="P137" s="22">
        <v>1.1000000000000001</v>
      </c>
      <c r="Q137" s="22">
        <v>0.5</v>
      </c>
      <c r="R137" s="22">
        <v>3</v>
      </c>
      <c r="S137" s="22">
        <v>5</v>
      </c>
      <c r="T137" s="22"/>
      <c r="U137" s="22"/>
      <c r="V137" s="22"/>
      <c r="W137" s="22"/>
      <c r="X137" s="22"/>
      <c r="Y137" s="133" t="s">
        <v>382</v>
      </c>
    </row>
    <row r="138" spans="2:25" ht="16" x14ac:dyDescent="0.2">
      <c r="B138" s="153">
        <v>43878</v>
      </c>
      <c r="C138" s="153" t="s">
        <v>388</v>
      </c>
      <c r="D138" s="153"/>
      <c r="E138" s="22">
        <v>5</v>
      </c>
      <c r="F138" s="50">
        <v>34.6</v>
      </c>
      <c r="G138" s="50">
        <v>-28</v>
      </c>
      <c r="H138" s="50">
        <v>0.6</v>
      </c>
      <c r="I138" s="50">
        <v>37.5</v>
      </c>
      <c r="J138" s="22">
        <v>6.8</v>
      </c>
      <c r="K138" s="22">
        <v>1.9</v>
      </c>
      <c r="L138" s="50">
        <f t="shared" si="4"/>
        <v>112.5</v>
      </c>
      <c r="M138" s="22">
        <f t="shared" si="5"/>
        <v>20.399999999999999</v>
      </c>
      <c r="N138" s="50">
        <f t="shared" si="6"/>
        <v>5.6999999999999993</v>
      </c>
      <c r="O138" s="22">
        <v>86.4</v>
      </c>
      <c r="P138" s="22">
        <v>15.3</v>
      </c>
      <c r="Q138" s="22">
        <v>5.0999999999999996</v>
      </c>
      <c r="R138" s="22">
        <v>3</v>
      </c>
      <c r="S138" s="22">
        <v>5</v>
      </c>
      <c r="T138" s="22"/>
      <c r="U138" s="22"/>
      <c r="V138" s="22"/>
      <c r="W138" s="22"/>
      <c r="X138" s="22"/>
      <c r="Y138" s="133" t="s">
        <v>386</v>
      </c>
    </row>
    <row r="139" spans="2:25" ht="16" x14ac:dyDescent="0.2">
      <c r="B139" s="153">
        <v>43878</v>
      </c>
      <c r="C139" s="153" t="s">
        <v>388</v>
      </c>
      <c r="D139" s="153"/>
      <c r="E139" s="22">
        <v>5</v>
      </c>
      <c r="F139" s="50">
        <v>75.3</v>
      </c>
      <c r="G139" s="50">
        <v>-12.3</v>
      </c>
      <c r="H139" s="50">
        <v>1.5</v>
      </c>
      <c r="I139" s="50">
        <v>11</v>
      </c>
      <c r="J139" s="22">
        <v>2</v>
      </c>
      <c r="K139" s="22">
        <v>0.5</v>
      </c>
      <c r="L139" s="50">
        <f t="shared" si="4"/>
        <v>33</v>
      </c>
      <c r="M139" s="22">
        <f t="shared" si="5"/>
        <v>6</v>
      </c>
      <c r="N139" s="50">
        <f t="shared" si="6"/>
        <v>1.5</v>
      </c>
      <c r="O139" s="22">
        <v>25.8</v>
      </c>
      <c r="P139" s="22">
        <v>5.0999999999999996</v>
      </c>
      <c r="Q139" s="22">
        <v>1.4</v>
      </c>
      <c r="R139" s="22">
        <v>3</v>
      </c>
      <c r="S139" s="22">
        <v>5</v>
      </c>
      <c r="T139" s="22"/>
      <c r="U139" s="22"/>
      <c r="V139" s="22"/>
      <c r="W139" s="22"/>
      <c r="X139" s="22"/>
      <c r="Y139" s="133" t="s">
        <v>386</v>
      </c>
    </row>
    <row r="140" spans="2:25" ht="16" x14ac:dyDescent="0.2">
      <c r="B140" s="153">
        <v>43878</v>
      </c>
      <c r="C140" s="153" t="s">
        <v>388</v>
      </c>
      <c r="D140" s="153"/>
      <c r="E140" s="22">
        <v>5</v>
      </c>
      <c r="F140" s="50">
        <v>8.9</v>
      </c>
      <c r="G140" s="50">
        <v>-1</v>
      </c>
      <c r="H140" s="50">
        <v>0.4</v>
      </c>
      <c r="I140" s="50">
        <v>24</v>
      </c>
      <c r="J140" s="22">
        <v>4</v>
      </c>
      <c r="K140" s="22">
        <v>1.1000000000000001</v>
      </c>
      <c r="L140" s="50">
        <f t="shared" si="4"/>
        <v>72</v>
      </c>
      <c r="M140" s="22">
        <f t="shared" si="5"/>
        <v>12</v>
      </c>
      <c r="N140" s="50">
        <f t="shared" si="6"/>
        <v>3.3000000000000003</v>
      </c>
      <c r="O140" s="22">
        <v>61.5</v>
      </c>
      <c r="P140" s="22">
        <v>10</v>
      </c>
      <c r="Q140" s="22">
        <v>2.8</v>
      </c>
      <c r="R140" s="22">
        <v>3</v>
      </c>
      <c r="S140" s="22">
        <v>5</v>
      </c>
      <c r="T140" s="22"/>
      <c r="U140" s="22"/>
      <c r="V140" s="22"/>
      <c r="W140" s="22"/>
      <c r="X140" s="22"/>
      <c r="Y140" s="133" t="s">
        <v>386</v>
      </c>
    </row>
    <row r="141" spans="2:25" ht="16" x14ac:dyDescent="0.2">
      <c r="B141" s="152">
        <v>43878</v>
      </c>
      <c r="C141" s="153" t="s">
        <v>388</v>
      </c>
      <c r="D141" s="153"/>
      <c r="E141" s="22">
        <v>5</v>
      </c>
      <c r="F141" s="50">
        <v>28.2</v>
      </c>
      <c r="G141" s="50">
        <v>-6.9</v>
      </c>
      <c r="H141" s="50">
        <v>0.8</v>
      </c>
      <c r="I141" s="50">
        <v>50.8</v>
      </c>
      <c r="J141" s="22">
        <v>8.6999999999999993</v>
      </c>
      <c r="K141" s="22">
        <v>1.5</v>
      </c>
      <c r="L141" s="50">
        <f t="shared" si="4"/>
        <v>152.39999999999998</v>
      </c>
      <c r="M141" s="22">
        <f t="shared" si="5"/>
        <v>26.099999999999998</v>
      </c>
      <c r="N141" s="50">
        <f t="shared" si="6"/>
        <v>4.5</v>
      </c>
      <c r="O141" s="22">
        <v>129.4</v>
      </c>
      <c r="P141" s="22">
        <v>22.1</v>
      </c>
      <c r="Q141" s="22">
        <v>3.8</v>
      </c>
      <c r="R141" s="22">
        <v>3</v>
      </c>
      <c r="S141" s="22">
        <v>5</v>
      </c>
      <c r="T141" s="22"/>
      <c r="U141" s="22"/>
      <c r="V141" s="22"/>
      <c r="W141" s="22"/>
      <c r="X141" s="22"/>
      <c r="Y141" s="133" t="s">
        <v>386</v>
      </c>
    </row>
    <row r="142" spans="2:25" ht="16" x14ac:dyDescent="0.2">
      <c r="B142" s="152">
        <v>43878</v>
      </c>
      <c r="C142" s="153" t="s">
        <v>384</v>
      </c>
      <c r="D142" s="153"/>
      <c r="E142" s="22">
        <v>5</v>
      </c>
      <c r="F142" s="50">
        <v>70.3</v>
      </c>
      <c r="G142" s="50">
        <v>-3.3</v>
      </c>
      <c r="H142" s="50">
        <v>1</v>
      </c>
      <c r="I142" s="50">
        <v>51.9</v>
      </c>
      <c r="J142" s="22">
        <v>30.8</v>
      </c>
      <c r="K142" s="22">
        <v>3.4</v>
      </c>
      <c r="L142" s="50">
        <f t="shared" si="4"/>
        <v>155.69999999999999</v>
      </c>
      <c r="M142" s="22">
        <f t="shared" si="5"/>
        <v>92.4</v>
      </c>
      <c r="N142" s="50">
        <f t="shared" si="6"/>
        <v>10.199999999999999</v>
      </c>
      <c r="O142" s="22">
        <v>130</v>
      </c>
      <c r="P142" s="22">
        <v>72.7</v>
      </c>
      <c r="Q142" s="22">
        <v>8</v>
      </c>
      <c r="R142" s="22">
        <v>3</v>
      </c>
      <c r="S142" s="22">
        <v>5</v>
      </c>
      <c r="T142" s="22"/>
      <c r="U142" s="22"/>
      <c r="V142" s="22"/>
      <c r="W142" s="22"/>
      <c r="X142" s="22"/>
      <c r="Y142" s="133" t="s">
        <v>386</v>
      </c>
    </row>
    <row r="143" spans="2:25" ht="16" x14ac:dyDescent="0.2">
      <c r="B143" s="152">
        <v>43878</v>
      </c>
      <c r="C143" s="153" t="s">
        <v>385</v>
      </c>
      <c r="D143" s="153"/>
      <c r="E143" s="22">
        <v>5</v>
      </c>
      <c r="F143" s="50">
        <v>-38.5</v>
      </c>
      <c r="G143" s="50">
        <v>26.5</v>
      </c>
      <c r="H143" s="50">
        <v>-9.8000000000000007</v>
      </c>
      <c r="I143" s="50">
        <v>67.900000000000006</v>
      </c>
      <c r="J143" s="22">
        <v>47.8</v>
      </c>
      <c r="K143" s="22">
        <v>5.2</v>
      </c>
      <c r="L143" s="50">
        <f t="shared" si="4"/>
        <v>203.70000000000002</v>
      </c>
      <c r="M143" s="22">
        <f t="shared" si="5"/>
        <v>143.39999999999998</v>
      </c>
      <c r="N143" s="50">
        <f t="shared" si="6"/>
        <v>15.600000000000001</v>
      </c>
      <c r="O143" s="22">
        <v>121.9</v>
      </c>
      <c r="P143" s="22">
        <v>83.5</v>
      </c>
      <c r="Q143" s="22">
        <v>9.6</v>
      </c>
      <c r="R143" s="22">
        <v>3</v>
      </c>
      <c r="S143" s="22">
        <v>5</v>
      </c>
      <c r="T143" s="22"/>
      <c r="U143" s="22"/>
      <c r="V143" s="22"/>
      <c r="W143" s="22"/>
      <c r="X143" s="22"/>
      <c r="Y143" s="133" t="s">
        <v>386</v>
      </c>
    </row>
    <row r="144" spans="2:25" ht="16" x14ac:dyDescent="0.2">
      <c r="B144" s="152">
        <v>43878</v>
      </c>
      <c r="C144" s="153" t="s">
        <v>107</v>
      </c>
      <c r="D144" s="153"/>
      <c r="E144" s="22">
        <v>5</v>
      </c>
      <c r="F144" s="50">
        <v>31.4</v>
      </c>
      <c r="G144" s="50">
        <v>6.2</v>
      </c>
      <c r="H144" s="50">
        <v>-2.2999999999999998</v>
      </c>
      <c r="I144" s="50">
        <v>24.8</v>
      </c>
      <c r="J144" s="22">
        <v>3.5</v>
      </c>
      <c r="K144" s="22">
        <v>1.1000000000000001</v>
      </c>
      <c r="L144" s="50">
        <f t="shared" si="4"/>
        <v>74.400000000000006</v>
      </c>
      <c r="M144" s="22">
        <f t="shared" si="5"/>
        <v>10.5</v>
      </c>
      <c r="N144" s="50">
        <f t="shared" si="6"/>
        <v>3.3000000000000003</v>
      </c>
      <c r="O144" s="22">
        <v>57.8</v>
      </c>
      <c r="P144" s="22">
        <v>8.1</v>
      </c>
      <c r="Q144" s="22">
        <v>2.8</v>
      </c>
      <c r="R144" s="22">
        <v>3</v>
      </c>
      <c r="S144" s="22">
        <v>5</v>
      </c>
      <c r="T144" s="22"/>
      <c r="U144" s="22"/>
      <c r="V144" s="22"/>
      <c r="W144" s="22"/>
      <c r="X144" s="22"/>
      <c r="Y144" s="133" t="s">
        <v>386</v>
      </c>
    </row>
    <row r="145" spans="2:25" ht="16" x14ac:dyDescent="0.2">
      <c r="B145" s="152">
        <v>43878</v>
      </c>
      <c r="C145" s="153" t="s">
        <v>107</v>
      </c>
      <c r="D145" s="153"/>
      <c r="E145" s="22">
        <v>5</v>
      </c>
      <c r="F145" s="50">
        <v>-14</v>
      </c>
      <c r="G145" s="50">
        <v>2.5</v>
      </c>
      <c r="H145" s="50">
        <v>-1.6</v>
      </c>
      <c r="I145" s="50">
        <v>12</v>
      </c>
      <c r="J145" s="22">
        <v>20</v>
      </c>
      <c r="K145" s="22">
        <v>0.5</v>
      </c>
      <c r="L145" s="50">
        <f t="shared" si="4"/>
        <v>36</v>
      </c>
      <c r="M145" s="22">
        <f t="shared" si="5"/>
        <v>60</v>
      </c>
      <c r="N145" s="50">
        <f t="shared" si="6"/>
        <v>1.5</v>
      </c>
      <c r="O145" s="22">
        <v>27.2</v>
      </c>
      <c r="P145" s="22">
        <v>4.7</v>
      </c>
      <c r="Q145" s="22">
        <v>1.5</v>
      </c>
      <c r="R145" s="22">
        <v>3</v>
      </c>
      <c r="S145" s="22">
        <v>5</v>
      </c>
      <c r="T145" s="22"/>
      <c r="U145" s="22"/>
      <c r="V145" s="22"/>
      <c r="W145" s="22"/>
      <c r="X145" s="22"/>
      <c r="Y145" s="133" t="s">
        <v>386</v>
      </c>
    </row>
    <row r="146" spans="2:25" ht="16" x14ac:dyDescent="0.2">
      <c r="B146" s="268" t="s">
        <v>390</v>
      </c>
      <c r="C146" s="244"/>
      <c r="D146" s="244"/>
      <c r="E146" s="244"/>
      <c r="F146" s="244"/>
      <c r="G146" s="244"/>
      <c r="H146" s="244"/>
      <c r="I146" s="244"/>
      <c r="J146" s="244"/>
      <c r="K146" s="244"/>
      <c r="L146" s="244"/>
      <c r="M146" s="244"/>
      <c r="N146" s="244"/>
      <c r="O146" s="244"/>
      <c r="P146" s="244"/>
      <c r="Q146" s="244"/>
      <c r="R146" s="244"/>
      <c r="S146" s="244"/>
      <c r="T146" s="244"/>
      <c r="U146" s="244"/>
      <c r="V146" s="244"/>
      <c r="W146" s="244"/>
      <c r="X146" s="244"/>
      <c r="Y146" s="245"/>
    </row>
    <row r="147" spans="2:25" ht="16" x14ac:dyDescent="0.2">
      <c r="B147" s="152">
        <v>43879</v>
      </c>
      <c r="C147" s="153" t="s">
        <v>389</v>
      </c>
      <c r="D147" s="153"/>
      <c r="E147" s="22" t="s">
        <v>387</v>
      </c>
      <c r="F147" s="50">
        <v>354</v>
      </c>
      <c r="G147" s="50">
        <v>197</v>
      </c>
      <c r="H147" s="50">
        <v>0.7</v>
      </c>
      <c r="I147" s="50">
        <v>2.6</v>
      </c>
      <c r="J147" s="22">
        <v>68.3</v>
      </c>
      <c r="K147" s="22">
        <v>0.8</v>
      </c>
      <c r="L147" s="50">
        <v>7.9</v>
      </c>
      <c r="M147" s="22">
        <v>205</v>
      </c>
      <c r="N147" s="50">
        <v>2.6</v>
      </c>
      <c r="O147" s="22">
        <v>10</v>
      </c>
      <c r="P147" s="22">
        <v>225</v>
      </c>
      <c r="Q147" s="22">
        <v>4</v>
      </c>
      <c r="R147" s="22" t="s">
        <v>387</v>
      </c>
      <c r="S147" s="22" t="s">
        <v>387</v>
      </c>
      <c r="T147" s="22"/>
      <c r="U147" s="22"/>
      <c r="V147" s="22"/>
      <c r="W147" s="22"/>
      <c r="X147" s="22"/>
      <c r="Y147" s="133" t="s">
        <v>390</v>
      </c>
    </row>
    <row r="148" spans="2:25" ht="16" x14ac:dyDescent="0.2">
      <c r="B148" s="152">
        <v>43879</v>
      </c>
      <c r="C148" s="153" t="s">
        <v>389</v>
      </c>
      <c r="D148" s="153"/>
      <c r="E148" s="22" t="s">
        <v>387</v>
      </c>
      <c r="F148" s="50">
        <v>350</v>
      </c>
      <c r="G148" s="50">
        <v>102</v>
      </c>
      <c r="H148" s="50">
        <v>0.7</v>
      </c>
      <c r="I148" s="50">
        <v>4.5</v>
      </c>
      <c r="J148" s="22">
        <v>83.3</v>
      </c>
      <c r="K148" s="22">
        <v>1.3</v>
      </c>
      <c r="L148" s="50">
        <v>13.5</v>
      </c>
      <c r="M148" s="22">
        <v>250</v>
      </c>
      <c r="N148" s="50">
        <v>3.9</v>
      </c>
      <c r="O148" s="22">
        <v>23.3</v>
      </c>
      <c r="P148" s="22">
        <v>408</v>
      </c>
      <c r="Q148" s="22">
        <v>7.1</v>
      </c>
      <c r="R148" s="22" t="s">
        <v>387</v>
      </c>
      <c r="S148" s="22" t="s">
        <v>387</v>
      </c>
      <c r="T148" s="22"/>
      <c r="U148" s="22"/>
      <c r="V148" s="22"/>
      <c r="W148" s="22"/>
      <c r="X148" s="22"/>
      <c r="Y148" s="133" t="s">
        <v>390</v>
      </c>
    </row>
    <row r="149" spans="2:25" ht="16" x14ac:dyDescent="0.2">
      <c r="B149" s="268" t="s">
        <v>395</v>
      </c>
      <c r="C149" s="244"/>
      <c r="D149" s="244"/>
      <c r="E149" s="244"/>
      <c r="F149" s="244"/>
      <c r="G149" s="244"/>
      <c r="H149" s="244"/>
      <c r="I149" s="244"/>
      <c r="J149" s="244"/>
      <c r="K149" s="244"/>
      <c r="L149" s="244"/>
      <c r="M149" s="244"/>
      <c r="N149" s="244"/>
      <c r="O149" s="244"/>
      <c r="P149" s="244"/>
      <c r="Q149" s="244"/>
      <c r="R149" s="244"/>
      <c r="S149" s="244"/>
      <c r="T149" s="244"/>
      <c r="U149" s="244"/>
      <c r="V149" s="244"/>
      <c r="W149" s="244"/>
      <c r="X149" s="244"/>
      <c r="Y149" s="245"/>
    </row>
    <row r="150" spans="2:25" ht="16" x14ac:dyDescent="0.2">
      <c r="B150" s="152">
        <v>43901</v>
      </c>
      <c r="C150" s="153" t="s">
        <v>396</v>
      </c>
      <c r="D150" s="153"/>
      <c r="E150" s="22">
        <v>10</v>
      </c>
      <c r="F150" s="50">
        <v>-17.2</v>
      </c>
      <c r="G150" s="50">
        <v>18.600000000000001</v>
      </c>
      <c r="H150" s="50">
        <v>-0.5</v>
      </c>
      <c r="I150" s="50">
        <v>1.6</v>
      </c>
      <c r="J150" s="22">
        <v>1</v>
      </c>
      <c r="K150" s="22">
        <v>0.8</v>
      </c>
      <c r="L150" s="50">
        <f t="shared" ref="L150:L154" si="7">(I150*3)</f>
        <v>4.8000000000000007</v>
      </c>
      <c r="M150" s="22">
        <f t="shared" ref="M150:N154" si="8">J150*3</f>
        <v>3</v>
      </c>
      <c r="N150" s="50">
        <f t="shared" si="8"/>
        <v>2.4000000000000004</v>
      </c>
      <c r="O150" s="22">
        <v>4.8</v>
      </c>
      <c r="P150" s="22">
        <v>3</v>
      </c>
      <c r="Q150" s="22">
        <v>2.4</v>
      </c>
      <c r="R150" s="22">
        <v>2.75</v>
      </c>
      <c r="S150" s="22">
        <v>4</v>
      </c>
      <c r="T150" s="22"/>
      <c r="U150" s="22"/>
      <c r="V150" s="22"/>
      <c r="W150" s="22"/>
      <c r="X150" s="22"/>
      <c r="Y150" s="133" t="s">
        <v>397</v>
      </c>
    </row>
    <row r="151" spans="2:25" ht="16" x14ac:dyDescent="0.2">
      <c r="B151" s="152">
        <v>43901</v>
      </c>
      <c r="C151" s="153" t="s">
        <v>396</v>
      </c>
      <c r="D151" s="153"/>
      <c r="E151" s="22">
        <v>10</v>
      </c>
      <c r="F151" s="50">
        <v>-13.2</v>
      </c>
      <c r="G151" s="50">
        <v>17.100000000000001</v>
      </c>
      <c r="H151" s="50">
        <v>-4.5999999999999996</v>
      </c>
      <c r="I151" s="50">
        <v>0.8</v>
      </c>
      <c r="J151" s="22">
        <v>1.1000000000000001</v>
      </c>
      <c r="K151" s="22">
        <v>0.8</v>
      </c>
      <c r="L151" s="50">
        <f t="shared" si="7"/>
        <v>2.4000000000000004</v>
      </c>
      <c r="M151" s="22">
        <f t="shared" si="8"/>
        <v>3.3000000000000003</v>
      </c>
      <c r="N151" s="50">
        <f t="shared" si="8"/>
        <v>2.4000000000000004</v>
      </c>
      <c r="O151" s="22">
        <v>2.7</v>
      </c>
      <c r="P151" s="22">
        <v>3.1</v>
      </c>
      <c r="Q151" s="22">
        <v>2.6</v>
      </c>
      <c r="R151" s="22">
        <v>2.75</v>
      </c>
      <c r="S151" s="22">
        <v>4</v>
      </c>
      <c r="T151" s="22"/>
      <c r="U151" s="22"/>
      <c r="V151" s="22"/>
      <c r="W151" s="22"/>
      <c r="X151" s="22"/>
      <c r="Y151" s="133" t="s">
        <v>397</v>
      </c>
    </row>
    <row r="152" spans="2:25" ht="16" x14ac:dyDescent="0.2">
      <c r="B152" s="152">
        <v>43901</v>
      </c>
      <c r="C152" s="153" t="s">
        <v>396</v>
      </c>
      <c r="D152" s="153"/>
      <c r="E152" s="22">
        <v>10</v>
      </c>
      <c r="F152" s="50">
        <v>-7.6</v>
      </c>
      <c r="G152" s="50">
        <v>8.3000000000000007</v>
      </c>
      <c r="H152" s="50">
        <v>-0.1</v>
      </c>
      <c r="I152" s="50">
        <v>2.2999999999999998</v>
      </c>
      <c r="J152" s="22">
        <v>1.6</v>
      </c>
      <c r="K152" s="22">
        <v>0.8</v>
      </c>
      <c r="L152" s="50">
        <f t="shared" si="7"/>
        <v>6.8999999999999995</v>
      </c>
      <c r="M152" s="22">
        <f t="shared" si="8"/>
        <v>4.8000000000000007</v>
      </c>
      <c r="N152" s="50">
        <f t="shared" si="8"/>
        <v>2.4000000000000004</v>
      </c>
      <c r="O152" s="22">
        <v>6.5</v>
      </c>
      <c r="P152" s="22">
        <v>5.0999999999999996</v>
      </c>
      <c r="Q152" s="22">
        <v>3</v>
      </c>
      <c r="R152" s="22">
        <v>2.75</v>
      </c>
      <c r="S152" s="22">
        <v>4</v>
      </c>
      <c r="T152" s="22"/>
      <c r="U152" s="22"/>
      <c r="V152" s="22"/>
      <c r="W152" s="22"/>
      <c r="X152" s="22"/>
      <c r="Y152" s="133" t="s">
        <v>397</v>
      </c>
    </row>
    <row r="153" spans="2:25" ht="16" x14ac:dyDescent="0.2">
      <c r="B153" s="152">
        <v>43901</v>
      </c>
      <c r="C153" s="153" t="s">
        <v>396</v>
      </c>
      <c r="D153" s="153"/>
      <c r="E153" s="22">
        <v>10</v>
      </c>
      <c r="F153" s="50">
        <v>-6.1</v>
      </c>
      <c r="G153" s="50">
        <v>16.100000000000001</v>
      </c>
      <c r="H153" s="50">
        <v>-2.7</v>
      </c>
      <c r="I153" s="50">
        <v>1.3</v>
      </c>
      <c r="J153" s="22">
        <v>1.5</v>
      </c>
      <c r="K153" s="22">
        <v>1</v>
      </c>
      <c r="L153" s="50">
        <f t="shared" si="7"/>
        <v>3.9000000000000004</v>
      </c>
      <c r="M153" s="22">
        <f t="shared" si="8"/>
        <v>4.5</v>
      </c>
      <c r="N153" s="50">
        <f t="shared" si="8"/>
        <v>3</v>
      </c>
      <c r="O153" s="22">
        <v>4.3</v>
      </c>
      <c r="P153" s="22">
        <v>4.8</v>
      </c>
      <c r="Q153" s="22">
        <v>3.5</v>
      </c>
      <c r="R153" s="22">
        <v>2.75</v>
      </c>
      <c r="S153" s="22">
        <v>4</v>
      </c>
      <c r="T153" s="22"/>
      <c r="U153" s="22"/>
      <c r="V153" s="22"/>
      <c r="W153" s="22"/>
      <c r="X153" s="22"/>
      <c r="Y153" s="133" t="s">
        <v>397</v>
      </c>
    </row>
    <row r="154" spans="2:25" ht="16" x14ac:dyDescent="0.2">
      <c r="B154" s="152">
        <v>43901</v>
      </c>
      <c r="C154" s="153" t="s">
        <v>398</v>
      </c>
      <c r="D154" s="153"/>
      <c r="E154" s="22">
        <v>60</v>
      </c>
      <c r="F154" s="50">
        <v>-49.88</v>
      </c>
      <c r="G154" s="50">
        <v>15.16</v>
      </c>
      <c r="H154" s="50">
        <v>-3.39</v>
      </c>
      <c r="I154" s="50">
        <v>11.42</v>
      </c>
      <c r="J154" s="22">
        <v>3.74</v>
      </c>
      <c r="K154" s="22">
        <v>1.33</v>
      </c>
      <c r="L154" s="50">
        <f t="shared" si="7"/>
        <v>34.26</v>
      </c>
      <c r="M154" s="22">
        <f t="shared" si="8"/>
        <v>11.22</v>
      </c>
      <c r="N154" s="50">
        <f t="shared" si="8"/>
        <v>3.99</v>
      </c>
      <c r="O154" s="22">
        <v>82.03</v>
      </c>
      <c r="P154" s="22">
        <v>27.73</v>
      </c>
      <c r="Q154" s="22">
        <v>8.8699999999999992</v>
      </c>
      <c r="R154" s="22">
        <v>2.75</v>
      </c>
      <c r="S154" s="22">
        <v>4</v>
      </c>
      <c r="T154" s="22"/>
      <c r="U154" s="22"/>
      <c r="V154" s="22"/>
      <c r="W154" s="22"/>
      <c r="X154" s="22"/>
      <c r="Y154" s="133" t="s">
        <v>399</v>
      </c>
    </row>
    <row r="155" spans="2:25" ht="16" x14ac:dyDescent="0.2">
      <c r="B155" s="152">
        <v>43902</v>
      </c>
      <c r="C155" s="153" t="s">
        <v>401</v>
      </c>
      <c r="D155" s="153"/>
      <c r="E155" s="22">
        <v>10</v>
      </c>
      <c r="F155" s="50">
        <v>0.71</v>
      </c>
      <c r="G155" s="50">
        <v>0.21</v>
      </c>
      <c r="H155" s="50">
        <v>0.14000000000000001</v>
      </c>
      <c r="I155" s="50">
        <v>1.1599999999999999</v>
      </c>
      <c r="J155" s="22">
        <v>0.88</v>
      </c>
      <c r="K155" s="22">
        <v>1.31</v>
      </c>
      <c r="L155" s="50">
        <f t="shared" ref="L155:L196" si="9">(I155*3)</f>
        <v>3.4799999999999995</v>
      </c>
      <c r="M155" s="22">
        <f t="shared" ref="M155:M196" si="10">J155*3</f>
        <v>2.64</v>
      </c>
      <c r="N155" s="50">
        <f t="shared" ref="N155:N196" si="11">K155*3</f>
        <v>3.93</v>
      </c>
      <c r="O155" s="22">
        <v>3.96</v>
      </c>
      <c r="P155" s="22">
        <v>2.97</v>
      </c>
      <c r="Q155" s="22">
        <v>4.34</v>
      </c>
      <c r="R155" s="22">
        <v>2.75</v>
      </c>
      <c r="S155" s="22">
        <v>4</v>
      </c>
      <c r="T155" s="22"/>
      <c r="U155" s="22"/>
      <c r="V155" s="22"/>
      <c r="W155" s="22"/>
      <c r="X155" s="22"/>
      <c r="Y155" s="133" t="s">
        <v>404</v>
      </c>
    </row>
    <row r="156" spans="2:25" ht="16" x14ac:dyDescent="0.2">
      <c r="B156" s="152">
        <v>43902</v>
      </c>
      <c r="C156" s="153" t="s">
        <v>396</v>
      </c>
      <c r="D156" s="153"/>
      <c r="E156" s="22">
        <v>10</v>
      </c>
      <c r="F156" s="50">
        <v>-25.58</v>
      </c>
      <c r="G156" s="50">
        <v>7.55</v>
      </c>
      <c r="H156" s="50">
        <v>-1.99</v>
      </c>
      <c r="I156" s="50">
        <v>2.19</v>
      </c>
      <c r="J156" s="22">
        <v>2.19</v>
      </c>
      <c r="K156" s="22">
        <v>1.19</v>
      </c>
      <c r="L156" s="50">
        <f t="shared" si="9"/>
        <v>6.57</v>
      </c>
      <c r="M156" s="22">
        <f t="shared" si="10"/>
        <v>6.57</v>
      </c>
      <c r="N156" s="50">
        <f t="shared" si="11"/>
        <v>3.57</v>
      </c>
      <c r="O156" s="22">
        <v>6.57</v>
      </c>
      <c r="P156" s="22">
        <v>3.36</v>
      </c>
      <c r="Q156" s="22">
        <v>3.45</v>
      </c>
      <c r="R156" s="22">
        <v>2.75</v>
      </c>
      <c r="S156" s="22">
        <v>4</v>
      </c>
      <c r="T156" s="22"/>
      <c r="U156" s="22"/>
      <c r="V156" s="22"/>
      <c r="W156" s="22"/>
      <c r="X156" s="22"/>
      <c r="Y156" s="133" t="s">
        <v>405</v>
      </c>
    </row>
    <row r="157" spans="2:25" ht="16" x14ac:dyDescent="0.2">
      <c r="B157" s="152">
        <v>43902</v>
      </c>
      <c r="C157" s="153" t="s">
        <v>402</v>
      </c>
      <c r="D157" s="153"/>
      <c r="E157" s="22">
        <v>10</v>
      </c>
      <c r="F157" s="50">
        <v>-0.25</v>
      </c>
      <c r="G157" s="50">
        <v>0.21</v>
      </c>
      <c r="H157" s="50">
        <v>0.24</v>
      </c>
      <c r="I157" s="50">
        <v>0.54</v>
      </c>
      <c r="J157" s="22">
        <v>0.68</v>
      </c>
      <c r="K157" s="22">
        <v>1.41</v>
      </c>
      <c r="L157" s="50">
        <f t="shared" si="9"/>
        <v>1.62</v>
      </c>
      <c r="M157" s="22">
        <f t="shared" si="10"/>
        <v>2.04</v>
      </c>
      <c r="N157" s="50">
        <f t="shared" si="11"/>
        <v>4.2299999999999995</v>
      </c>
      <c r="O157" s="22">
        <v>1.98</v>
      </c>
      <c r="P157" s="22">
        <v>2.02</v>
      </c>
      <c r="Q157" s="22">
        <v>3.83</v>
      </c>
      <c r="R157" s="22">
        <v>2.75</v>
      </c>
      <c r="S157" s="22">
        <v>4</v>
      </c>
      <c r="T157" s="22"/>
      <c r="U157" s="22"/>
      <c r="V157" s="22"/>
      <c r="W157" s="22"/>
      <c r="X157" s="22"/>
      <c r="Y157" s="133" t="s">
        <v>403</v>
      </c>
    </row>
    <row r="158" spans="2:25" ht="16" x14ac:dyDescent="0.2">
      <c r="B158" s="152">
        <v>43902</v>
      </c>
      <c r="C158" s="153" t="s">
        <v>400</v>
      </c>
      <c r="D158" s="153"/>
      <c r="E158" s="22">
        <v>60</v>
      </c>
      <c r="F158" s="50">
        <v>-8.9499999999999993</v>
      </c>
      <c r="G158" s="50">
        <v>1.44</v>
      </c>
      <c r="H158" s="50">
        <v>-0.42</v>
      </c>
      <c r="I158" s="50">
        <v>3.64</v>
      </c>
      <c r="J158" s="22">
        <v>1.26</v>
      </c>
      <c r="K158" s="22">
        <v>1.23</v>
      </c>
      <c r="L158" s="50">
        <f t="shared" si="9"/>
        <v>10.92</v>
      </c>
      <c r="M158" s="22">
        <f t="shared" si="10"/>
        <v>3.7800000000000002</v>
      </c>
      <c r="N158" s="50">
        <f t="shared" si="11"/>
        <v>3.69</v>
      </c>
      <c r="O158" s="22">
        <v>18.91</v>
      </c>
      <c r="P158" s="22">
        <v>6.92</v>
      </c>
      <c r="Q158" s="22">
        <v>5.24</v>
      </c>
      <c r="R158" s="22">
        <v>2.75</v>
      </c>
      <c r="S158" s="22">
        <v>4</v>
      </c>
      <c r="T158" s="22"/>
      <c r="U158" s="22"/>
      <c r="V158" s="22"/>
      <c r="W158" s="22"/>
      <c r="X158" s="22"/>
      <c r="Y158" s="133" t="s">
        <v>411</v>
      </c>
    </row>
    <row r="159" spans="2:25" ht="16" x14ac:dyDescent="0.2">
      <c r="B159" s="152">
        <v>43913</v>
      </c>
      <c r="C159" s="153" t="s">
        <v>400</v>
      </c>
      <c r="D159" s="153"/>
      <c r="E159" s="22">
        <v>60</v>
      </c>
      <c r="F159" s="50">
        <v>-6.4</v>
      </c>
      <c r="G159" s="50">
        <v>2.5</v>
      </c>
      <c r="H159" s="50">
        <v>0.6</v>
      </c>
      <c r="I159" s="50">
        <v>3.9</v>
      </c>
      <c r="J159" s="22">
        <v>3</v>
      </c>
      <c r="K159" s="22">
        <v>2.1</v>
      </c>
      <c r="L159" s="50">
        <f t="shared" si="9"/>
        <v>11.7</v>
      </c>
      <c r="M159" s="22">
        <f t="shared" si="10"/>
        <v>9</v>
      </c>
      <c r="N159" s="50">
        <f t="shared" si="11"/>
        <v>6.3000000000000007</v>
      </c>
      <c r="O159" s="22">
        <v>20.239999999999998</v>
      </c>
      <c r="P159" s="22">
        <v>12.8</v>
      </c>
      <c r="Q159" s="22">
        <v>9.1</v>
      </c>
      <c r="R159" s="22">
        <v>2.75</v>
      </c>
      <c r="S159" s="22">
        <v>4</v>
      </c>
      <c r="T159" s="22"/>
      <c r="U159" s="22"/>
      <c r="V159" s="22"/>
      <c r="W159" s="22"/>
      <c r="X159" s="22"/>
      <c r="Y159" s="133" t="s">
        <v>409</v>
      </c>
    </row>
    <row r="160" spans="2:25" ht="16" x14ac:dyDescent="0.2">
      <c r="B160" s="152">
        <v>43913</v>
      </c>
      <c r="C160" s="153" t="s">
        <v>400</v>
      </c>
      <c r="D160" s="153"/>
      <c r="E160" s="22">
        <v>60</v>
      </c>
      <c r="F160" s="50">
        <v>-1.25</v>
      </c>
      <c r="G160" s="50">
        <v>0.18</v>
      </c>
      <c r="H160" s="50">
        <v>-1.56</v>
      </c>
      <c r="I160" s="50">
        <v>0.28000000000000003</v>
      </c>
      <c r="J160" s="22">
        <v>0.81</v>
      </c>
      <c r="K160" s="22">
        <v>2.75</v>
      </c>
      <c r="L160" s="50">
        <f t="shared" si="9"/>
        <v>0.84000000000000008</v>
      </c>
      <c r="M160" s="22">
        <f t="shared" si="10"/>
        <v>2.4300000000000002</v>
      </c>
      <c r="N160" s="50">
        <f t="shared" si="11"/>
        <v>8.25</v>
      </c>
      <c r="O160" s="22">
        <v>1.07</v>
      </c>
      <c r="P160" s="22">
        <v>4.1100000000000003</v>
      </c>
      <c r="Q160" s="22">
        <v>9.7799999999999994</v>
      </c>
      <c r="R160" s="22">
        <v>2.75</v>
      </c>
      <c r="S160" s="22">
        <v>4</v>
      </c>
      <c r="T160" s="22"/>
      <c r="U160" s="22"/>
      <c r="V160" s="22"/>
      <c r="W160" s="22"/>
      <c r="X160" s="22"/>
      <c r="Y160" s="133" t="s">
        <v>410</v>
      </c>
    </row>
    <row r="161" spans="2:25" ht="16" x14ac:dyDescent="0.2">
      <c r="B161" s="152">
        <v>43914</v>
      </c>
      <c r="C161" s="153" t="s">
        <v>400</v>
      </c>
      <c r="D161" s="153"/>
      <c r="E161" s="22">
        <v>10</v>
      </c>
      <c r="F161" s="50">
        <v>11.6</v>
      </c>
      <c r="G161" s="50">
        <v>-22</v>
      </c>
      <c r="H161" s="50">
        <v>1.3</v>
      </c>
      <c r="I161" s="50">
        <v>4.8</v>
      </c>
      <c r="J161" s="22">
        <v>1.9</v>
      </c>
      <c r="K161" s="22">
        <v>0.2</v>
      </c>
      <c r="L161" s="50">
        <f t="shared" si="9"/>
        <v>14.399999999999999</v>
      </c>
      <c r="M161" s="22">
        <f t="shared" si="10"/>
        <v>5.6999999999999993</v>
      </c>
      <c r="N161" s="50">
        <f t="shared" si="11"/>
        <v>0.60000000000000009</v>
      </c>
      <c r="O161" s="22">
        <v>9.4</v>
      </c>
      <c r="P161" s="22">
        <v>3.7</v>
      </c>
      <c r="Q161" s="22">
        <v>0.5</v>
      </c>
      <c r="R161" s="22">
        <v>2.75</v>
      </c>
      <c r="S161" s="22">
        <v>4</v>
      </c>
      <c r="T161" s="22"/>
      <c r="U161" s="22"/>
      <c r="V161" s="22"/>
      <c r="W161" s="22"/>
      <c r="X161" s="22"/>
      <c r="Y161" s="133" t="s">
        <v>412</v>
      </c>
    </row>
    <row r="162" spans="2:25" ht="16" x14ac:dyDescent="0.2">
      <c r="B162" s="152">
        <v>43915</v>
      </c>
      <c r="C162" s="153" t="s">
        <v>400</v>
      </c>
      <c r="D162" s="153"/>
      <c r="E162" s="22">
        <v>3</v>
      </c>
      <c r="F162" s="50">
        <v>-66</v>
      </c>
      <c r="G162" s="50">
        <v>52</v>
      </c>
      <c r="H162" s="50">
        <v>-3</v>
      </c>
      <c r="I162" s="50">
        <v>0.6</v>
      </c>
      <c r="J162" s="22">
        <v>0.5</v>
      </c>
      <c r="K162" s="22">
        <v>1</v>
      </c>
      <c r="L162" s="50">
        <f t="shared" si="9"/>
        <v>1.7999999999999998</v>
      </c>
      <c r="M162" s="22">
        <f t="shared" si="10"/>
        <v>1.5</v>
      </c>
      <c r="N162" s="50">
        <f t="shared" si="11"/>
        <v>3</v>
      </c>
      <c r="O162" s="22"/>
      <c r="P162" s="22"/>
      <c r="Q162" s="22"/>
      <c r="R162" s="22">
        <v>2.75</v>
      </c>
      <c r="S162" s="22">
        <v>3</v>
      </c>
      <c r="T162" s="22"/>
      <c r="U162" s="22"/>
      <c r="V162" s="22"/>
      <c r="W162" s="22"/>
      <c r="X162" s="22"/>
      <c r="Y162" s="133" t="s">
        <v>413</v>
      </c>
    </row>
    <row r="163" spans="2:25" ht="16" x14ac:dyDescent="0.2">
      <c r="B163" s="152">
        <v>43915</v>
      </c>
      <c r="C163" s="153" t="s">
        <v>400</v>
      </c>
      <c r="D163" s="153"/>
      <c r="E163" s="22">
        <v>3</v>
      </c>
      <c r="F163" s="50">
        <v>-156</v>
      </c>
      <c r="G163" s="50">
        <v>-73</v>
      </c>
      <c r="H163" s="50">
        <v>-4</v>
      </c>
      <c r="I163" s="50">
        <v>154</v>
      </c>
      <c r="J163" s="22">
        <v>221</v>
      </c>
      <c r="K163" s="22">
        <v>3</v>
      </c>
      <c r="L163" s="50">
        <f t="shared" si="9"/>
        <v>462</v>
      </c>
      <c r="M163" s="22">
        <f t="shared" si="10"/>
        <v>663</v>
      </c>
      <c r="N163" s="50">
        <f t="shared" si="11"/>
        <v>9</v>
      </c>
      <c r="O163" s="22"/>
      <c r="P163" s="22"/>
      <c r="Q163" s="22"/>
      <c r="R163" s="22">
        <v>2.75</v>
      </c>
      <c r="S163" s="22">
        <v>2</v>
      </c>
      <c r="T163" s="22"/>
      <c r="U163" s="22"/>
      <c r="V163" s="22"/>
      <c r="W163" s="22"/>
      <c r="X163" s="22"/>
      <c r="Y163" s="133" t="s">
        <v>414</v>
      </c>
    </row>
    <row r="164" spans="2:25" ht="16" x14ac:dyDescent="0.2">
      <c r="B164" s="152">
        <v>43915</v>
      </c>
      <c r="C164" s="153" t="s">
        <v>400</v>
      </c>
      <c r="D164" s="153"/>
      <c r="E164" s="22">
        <v>3</v>
      </c>
      <c r="F164" s="259" t="s">
        <v>415</v>
      </c>
      <c r="G164" s="260"/>
      <c r="H164" s="260"/>
      <c r="I164" s="260"/>
      <c r="J164" s="260"/>
      <c r="K164" s="260"/>
      <c r="L164" s="260"/>
      <c r="M164" s="260"/>
      <c r="N164" s="260"/>
      <c r="O164" s="260"/>
      <c r="P164" s="260"/>
      <c r="Q164" s="260"/>
      <c r="R164" s="261"/>
      <c r="S164" s="22">
        <v>1</v>
      </c>
      <c r="T164" s="22"/>
      <c r="U164" s="22"/>
      <c r="V164" s="22"/>
      <c r="W164" s="22"/>
      <c r="X164" s="22"/>
      <c r="Y164" s="133" t="s">
        <v>414</v>
      </c>
    </row>
    <row r="165" spans="2:25" ht="16" x14ac:dyDescent="0.2">
      <c r="B165" s="152">
        <v>43920</v>
      </c>
      <c r="C165" s="153" t="s">
        <v>400</v>
      </c>
      <c r="D165" s="153"/>
      <c r="E165" s="22">
        <v>30</v>
      </c>
      <c r="F165" s="50">
        <v>-15</v>
      </c>
      <c r="G165" s="50">
        <v>27</v>
      </c>
      <c r="H165" s="50">
        <v>0.6</v>
      </c>
      <c r="I165" s="50">
        <v>0.57999999999999996</v>
      </c>
      <c r="J165" s="22">
        <v>0.52</v>
      </c>
      <c r="K165" s="22">
        <v>0.7</v>
      </c>
      <c r="L165" s="50">
        <f t="shared" si="9"/>
        <v>1.7399999999999998</v>
      </c>
      <c r="M165" s="22">
        <f t="shared" si="10"/>
        <v>1.56</v>
      </c>
      <c r="N165" s="50">
        <f t="shared" si="11"/>
        <v>2.0999999999999996</v>
      </c>
      <c r="O165" s="22">
        <v>1.98</v>
      </c>
      <c r="P165" s="22">
        <v>1.38</v>
      </c>
      <c r="Q165" s="22">
        <v>2.19</v>
      </c>
      <c r="R165" s="22">
        <v>2.75</v>
      </c>
      <c r="S165" s="22">
        <v>5</v>
      </c>
      <c r="T165" s="22"/>
      <c r="U165" s="22"/>
      <c r="V165" s="22"/>
      <c r="W165" s="22"/>
      <c r="X165" s="22"/>
      <c r="Y165" s="133" t="s">
        <v>416</v>
      </c>
    </row>
    <row r="166" spans="2:25" ht="16" x14ac:dyDescent="0.2">
      <c r="B166" s="152">
        <v>44022</v>
      </c>
      <c r="C166" s="153" t="s">
        <v>400</v>
      </c>
      <c r="D166" s="153"/>
      <c r="E166" s="22">
        <v>60</v>
      </c>
      <c r="F166" s="50">
        <v>1.75</v>
      </c>
      <c r="G166" s="50">
        <v>-6.8</v>
      </c>
      <c r="H166" s="50">
        <v>1.43</v>
      </c>
      <c r="I166" s="50">
        <v>31.9</v>
      </c>
      <c r="J166" s="22">
        <v>24.02</v>
      </c>
      <c r="K166" s="22">
        <v>1.66</v>
      </c>
      <c r="L166" s="50">
        <f t="shared" si="9"/>
        <v>95.699999999999989</v>
      </c>
      <c r="M166" s="22">
        <f t="shared" si="10"/>
        <v>72.06</v>
      </c>
      <c r="N166" s="50">
        <f t="shared" si="11"/>
        <v>4.9799999999999995</v>
      </c>
      <c r="O166" s="22">
        <v>257.02999999999997</v>
      </c>
      <c r="P166" s="22">
        <v>237.34</v>
      </c>
      <c r="Q166" s="22">
        <v>8.34</v>
      </c>
      <c r="R166" s="22">
        <v>3</v>
      </c>
      <c r="S166" s="22">
        <v>4</v>
      </c>
      <c r="T166" s="22"/>
      <c r="U166" s="22"/>
      <c r="V166" s="22"/>
      <c r="W166" s="22"/>
      <c r="X166" s="22"/>
      <c r="Y166" s="133" t="s">
        <v>423</v>
      </c>
    </row>
    <row r="167" spans="2:25" ht="16" x14ac:dyDescent="0.2">
      <c r="B167" s="152">
        <v>44027</v>
      </c>
      <c r="C167" s="153" t="s">
        <v>400</v>
      </c>
      <c r="D167" s="153"/>
      <c r="E167" s="22">
        <v>60</v>
      </c>
      <c r="F167" s="50">
        <v>4.87</v>
      </c>
      <c r="G167" s="50">
        <v>-16.61</v>
      </c>
      <c r="H167" s="50">
        <v>-0.9</v>
      </c>
      <c r="I167" s="50">
        <v>27.52</v>
      </c>
      <c r="J167" s="22">
        <v>8.4499999999999993</v>
      </c>
      <c r="K167" s="22">
        <v>11.33</v>
      </c>
      <c r="L167" s="50">
        <f t="shared" si="9"/>
        <v>82.56</v>
      </c>
      <c r="M167" s="22">
        <f t="shared" si="10"/>
        <v>25.349999999999998</v>
      </c>
      <c r="N167" s="50">
        <f t="shared" si="11"/>
        <v>33.99</v>
      </c>
      <c r="O167" s="22">
        <v>123.56</v>
      </c>
      <c r="P167" s="22">
        <v>49.28</v>
      </c>
      <c r="Q167" s="22">
        <v>38.630000000000003</v>
      </c>
      <c r="R167" s="22"/>
      <c r="S167" s="22"/>
      <c r="T167" s="22"/>
      <c r="U167" s="22"/>
      <c r="V167" s="22"/>
      <c r="W167" s="22"/>
      <c r="X167" s="22"/>
      <c r="Y167" s="133" t="s">
        <v>424</v>
      </c>
    </row>
    <row r="168" spans="2:25" ht="16" x14ac:dyDescent="0.2">
      <c r="B168" s="152">
        <v>44077</v>
      </c>
      <c r="C168" s="153" t="s">
        <v>400</v>
      </c>
      <c r="D168" s="153"/>
      <c r="E168" s="22">
        <v>60</v>
      </c>
      <c r="F168" s="50">
        <v>-1</v>
      </c>
      <c r="G168" s="50">
        <v>20</v>
      </c>
      <c r="H168" s="50">
        <v>0</v>
      </c>
      <c r="I168" s="50">
        <v>5.3</v>
      </c>
      <c r="J168" s="22">
        <v>2.2000000000000002</v>
      </c>
      <c r="K168" s="22">
        <v>1</v>
      </c>
      <c r="L168" s="50">
        <f t="shared" si="9"/>
        <v>15.899999999999999</v>
      </c>
      <c r="M168" s="22">
        <f t="shared" si="10"/>
        <v>6.6000000000000005</v>
      </c>
      <c r="N168" s="50">
        <f t="shared" si="11"/>
        <v>3</v>
      </c>
      <c r="O168" s="22">
        <v>39</v>
      </c>
      <c r="P168" s="22">
        <v>12</v>
      </c>
      <c r="Q168" s="22">
        <v>5.2</v>
      </c>
      <c r="R168" s="22">
        <v>3</v>
      </c>
      <c r="S168" s="22">
        <v>4</v>
      </c>
      <c r="T168" s="22"/>
      <c r="U168" s="22"/>
      <c r="V168" s="22"/>
      <c r="W168" s="22"/>
      <c r="X168" s="22"/>
      <c r="Y168" s="133" t="s">
        <v>427</v>
      </c>
    </row>
    <row r="169" spans="2:25" ht="16" x14ac:dyDescent="0.2">
      <c r="B169" s="152">
        <v>44126</v>
      </c>
      <c r="C169" s="153" t="s">
        <v>400</v>
      </c>
      <c r="D169" s="153"/>
      <c r="E169" s="22">
        <v>60</v>
      </c>
      <c r="F169" s="50">
        <v>-0.62</v>
      </c>
      <c r="G169" s="50">
        <v>-1.47</v>
      </c>
      <c r="H169" s="50">
        <v>6.05</v>
      </c>
      <c r="I169" s="50">
        <v>0.39</v>
      </c>
      <c r="J169" s="22">
        <v>0.53</v>
      </c>
      <c r="K169" s="22">
        <v>2.0099999999999998</v>
      </c>
      <c r="L169" s="50">
        <f t="shared" si="9"/>
        <v>1.17</v>
      </c>
      <c r="M169" s="22">
        <f t="shared" si="10"/>
        <v>1.59</v>
      </c>
      <c r="N169" s="50">
        <f t="shared" si="11"/>
        <v>6.0299999999999994</v>
      </c>
      <c r="O169" s="22">
        <v>1.74</v>
      </c>
      <c r="P169" s="22">
        <v>2.65</v>
      </c>
      <c r="Q169" s="22">
        <v>5.62</v>
      </c>
      <c r="R169" s="22">
        <v>3</v>
      </c>
      <c r="S169" s="22">
        <v>4</v>
      </c>
      <c r="T169" s="22"/>
      <c r="U169" s="22"/>
      <c r="V169" s="22"/>
      <c r="W169" s="22"/>
      <c r="X169" s="22"/>
      <c r="Y169" s="133" t="s">
        <v>431</v>
      </c>
    </row>
    <row r="170" spans="2:25" ht="16" x14ac:dyDescent="0.2">
      <c r="B170" s="152">
        <v>44127</v>
      </c>
      <c r="C170" s="153" t="s">
        <v>400</v>
      </c>
      <c r="D170" s="153"/>
      <c r="E170" s="22">
        <v>60</v>
      </c>
      <c r="F170" s="50">
        <v>-1.82</v>
      </c>
      <c r="G170" s="50">
        <v>1.69</v>
      </c>
      <c r="H170" s="50">
        <v>1.43</v>
      </c>
      <c r="I170" s="50">
        <v>0.47</v>
      </c>
      <c r="J170" s="22">
        <v>0.64</v>
      </c>
      <c r="K170" s="22">
        <v>0.45</v>
      </c>
      <c r="L170" s="50">
        <f t="shared" si="9"/>
        <v>1.41</v>
      </c>
      <c r="M170" s="22">
        <f t="shared" si="10"/>
        <v>1.92</v>
      </c>
      <c r="N170" s="50">
        <f t="shared" si="11"/>
        <v>1.35</v>
      </c>
      <c r="O170" s="22">
        <v>2.1</v>
      </c>
      <c r="P170" s="22">
        <v>2.4</v>
      </c>
      <c r="Q170" s="22">
        <v>1.6</v>
      </c>
      <c r="R170" s="22">
        <v>3.5</v>
      </c>
      <c r="S170" s="22">
        <v>4</v>
      </c>
      <c r="T170" s="22"/>
      <c r="U170" s="22"/>
      <c r="V170" s="22"/>
      <c r="W170" s="22"/>
      <c r="X170" s="22"/>
      <c r="Y170" s="133" t="s">
        <v>433</v>
      </c>
    </row>
    <row r="171" spans="2:25" ht="16" x14ac:dyDescent="0.2">
      <c r="B171" s="152">
        <v>44127</v>
      </c>
      <c r="C171" s="153" t="s">
        <v>400</v>
      </c>
      <c r="D171" s="153"/>
      <c r="E171" s="22">
        <v>120</v>
      </c>
      <c r="F171" s="50">
        <v>1.1499999999999999</v>
      </c>
      <c r="G171" s="50">
        <v>2.84</v>
      </c>
      <c r="H171" s="50">
        <v>0.02</v>
      </c>
      <c r="I171" s="50">
        <v>3.41</v>
      </c>
      <c r="J171" s="22">
        <v>1.1599999999999999</v>
      </c>
      <c r="K171" s="22">
        <v>1.92</v>
      </c>
      <c r="L171" s="50">
        <f t="shared" si="9"/>
        <v>10.23</v>
      </c>
      <c r="M171" s="22">
        <f t="shared" si="10"/>
        <v>3.4799999999999995</v>
      </c>
      <c r="N171" s="50">
        <f t="shared" si="11"/>
        <v>5.76</v>
      </c>
      <c r="O171" s="22">
        <v>26.02</v>
      </c>
      <c r="P171" s="22">
        <v>7.44</v>
      </c>
      <c r="Q171" s="22">
        <v>8.17</v>
      </c>
      <c r="R171" s="22">
        <v>3.5</v>
      </c>
      <c r="S171" s="22">
        <v>4</v>
      </c>
      <c r="T171" s="22"/>
      <c r="U171" s="22"/>
      <c r="V171" s="22"/>
      <c r="W171" s="22"/>
      <c r="X171" s="22"/>
      <c r="Y171" s="133" t="s">
        <v>428</v>
      </c>
    </row>
    <row r="172" spans="2:25" ht="16" x14ac:dyDescent="0.2">
      <c r="B172" s="152">
        <v>44127</v>
      </c>
      <c r="C172" s="153" t="s">
        <v>429</v>
      </c>
      <c r="D172" s="153"/>
      <c r="E172" s="22">
        <v>60</v>
      </c>
      <c r="F172" s="50">
        <v>1.04</v>
      </c>
      <c r="G172" s="50">
        <v>-4.8</v>
      </c>
      <c r="H172" s="50">
        <v>2</v>
      </c>
      <c r="I172" s="50">
        <v>4.9000000000000004</v>
      </c>
      <c r="J172" s="22">
        <v>4.37</v>
      </c>
      <c r="K172" s="22">
        <v>0.91</v>
      </c>
      <c r="L172" s="50">
        <f t="shared" si="9"/>
        <v>14.700000000000001</v>
      </c>
      <c r="M172" s="22">
        <f t="shared" si="10"/>
        <v>13.11</v>
      </c>
      <c r="N172" s="50">
        <f t="shared" si="11"/>
        <v>2.73</v>
      </c>
      <c r="O172" s="22">
        <v>32.79</v>
      </c>
      <c r="P172" s="22">
        <v>44.14</v>
      </c>
      <c r="Q172" s="22">
        <v>4.26</v>
      </c>
      <c r="R172" s="22">
        <v>0.5</v>
      </c>
      <c r="S172" s="22">
        <v>4</v>
      </c>
      <c r="T172" s="22"/>
      <c r="U172" s="22"/>
      <c r="V172" s="22"/>
      <c r="W172" s="22"/>
      <c r="X172" s="22"/>
      <c r="Y172" s="133" t="s">
        <v>430</v>
      </c>
    </row>
    <row r="173" spans="2:25" ht="16" x14ac:dyDescent="0.2">
      <c r="B173" s="152">
        <v>44133</v>
      </c>
      <c r="C173" s="153" t="s">
        <v>400</v>
      </c>
      <c r="D173" s="153"/>
      <c r="E173" s="22">
        <v>60</v>
      </c>
      <c r="F173" s="50">
        <v>-1.4</v>
      </c>
      <c r="G173" s="50">
        <v>3.6</v>
      </c>
      <c r="H173" s="50">
        <v>-0.6</v>
      </c>
      <c r="I173" s="50">
        <v>5.64</v>
      </c>
      <c r="J173" s="22">
        <v>1.48</v>
      </c>
      <c r="K173" s="22">
        <v>0.83</v>
      </c>
      <c r="L173" s="50">
        <f t="shared" si="9"/>
        <v>16.919999999999998</v>
      </c>
      <c r="M173" s="22">
        <f t="shared" si="10"/>
        <v>4.4399999999999995</v>
      </c>
      <c r="N173" s="50">
        <f t="shared" si="11"/>
        <v>2.4899999999999998</v>
      </c>
      <c r="O173" s="22">
        <v>30.73</v>
      </c>
      <c r="P173" s="22">
        <v>8.3800000000000008</v>
      </c>
      <c r="Q173" s="22">
        <v>2.73</v>
      </c>
      <c r="R173" s="22">
        <v>3.5</v>
      </c>
      <c r="S173" s="22">
        <v>4</v>
      </c>
      <c r="T173" s="22"/>
      <c r="U173" s="22"/>
      <c r="V173" s="22"/>
      <c r="W173" s="22"/>
      <c r="X173" s="22"/>
      <c r="Y173" s="133" t="s">
        <v>432</v>
      </c>
    </row>
    <row r="174" spans="2:25" ht="16" x14ac:dyDescent="0.2">
      <c r="B174" s="152">
        <v>44187</v>
      </c>
      <c r="C174" s="153" t="s">
        <v>400</v>
      </c>
      <c r="D174" s="153"/>
      <c r="E174" s="22">
        <v>120</v>
      </c>
      <c r="F174" s="50">
        <v>1.1499999999999999</v>
      </c>
      <c r="G174" s="116">
        <v>-7.12</v>
      </c>
      <c r="H174" s="116">
        <v>-1.47</v>
      </c>
      <c r="I174" s="116">
        <v>3.95</v>
      </c>
      <c r="J174" s="116">
        <v>1.61</v>
      </c>
      <c r="K174" s="116">
        <v>1.66</v>
      </c>
      <c r="L174" s="116">
        <f t="shared" si="9"/>
        <v>11.850000000000001</v>
      </c>
      <c r="M174" s="116">
        <f t="shared" si="10"/>
        <v>4.83</v>
      </c>
      <c r="N174" s="116">
        <f t="shared" si="11"/>
        <v>4.9799999999999995</v>
      </c>
      <c r="O174" s="116">
        <v>38.33</v>
      </c>
      <c r="P174" s="116">
        <v>16.57</v>
      </c>
      <c r="Q174" s="116">
        <v>6.97</v>
      </c>
      <c r="R174" s="22"/>
      <c r="S174" s="22"/>
      <c r="T174" s="22"/>
      <c r="U174" s="22"/>
      <c r="V174" s="22"/>
      <c r="W174" s="22"/>
      <c r="X174" s="22"/>
      <c r="Y174" s="133" t="s">
        <v>434</v>
      </c>
    </row>
    <row r="175" spans="2:25" ht="16" x14ac:dyDescent="0.2">
      <c r="B175" s="152">
        <v>44230</v>
      </c>
      <c r="C175" s="153" t="s">
        <v>439</v>
      </c>
      <c r="D175" s="153"/>
      <c r="E175" s="22">
        <v>60</v>
      </c>
      <c r="F175" s="50">
        <v>5.15</v>
      </c>
      <c r="G175" s="50">
        <v>-4.88</v>
      </c>
      <c r="H175" s="50">
        <v>1.68</v>
      </c>
      <c r="I175" s="50">
        <v>2.73</v>
      </c>
      <c r="J175" s="22">
        <v>1.1000000000000001</v>
      </c>
      <c r="K175" s="22">
        <v>1.98</v>
      </c>
      <c r="L175" s="50">
        <f t="shared" si="9"/>
        <v>8.19</v>
      </c>
      <c r="M175" s="22">
        <f t="shared" si="10"/>
        <v>3.3000000000000003</v>
      </c>
      <c r="N175" s="50">
        <f t="shared" si="11"/>
        <v>5.9399999999999995</v>
      </c>
      <c r="O175" s="22">
        <v>12.7</v>
      </c>
      <c r="P175" s="22">
        <v>5.18</v>
      </c>
      <c r="Q175" s="22">
        <v>7.11</v>
      </c>
      <c r="R175" s="22" t="s">
        <v>40</v>
      </c>
      <c r="S175" s="22">
        <v>4</v>
      </c>
      <c r="T175" s="24"/>
      <c r="U175" s="24"/>
      <c r="V175" s="24"/>
      <c r="W175" s="24"/>
      <c r="X175" s="24"/>
      <c r="Y175" s="215" t="s">
        <v>440</v>
      </c>
    </row>
    <row r="176" spans="2:25" ht="16" x14ac:dyDescent="0.2">
      <c r="B176" s="153">
        <v>44259</v>
      </c>
      <c r="C176" s="153" t="s">
        <v>439</v>
      </c>
      <c r="D176" s="153"/>
      <c r="E176" s="22">
        <v>60</v>
      </c>
      <c r="F176" s="50">
        <v>-1.65</v>
      </c>
      <c r="G176" s="50">
        <v>-5.29</v>
      </c>
      <c r="H176" s="50">
        <v>-0.85</v>
      </c>
      <c r="I176" s="50">
        <v>0.85</v>
      </c>
      <c r="J176" s="22">
        <v>0.61</v>
      </c>
      <c r="K176" s="22">
        <v>1.37</v>
      </c>
      <c r="L176" s="50">
        <f t="shared" si="9"/>
        <v>2.5499999999999998</v>
      </c>
      <c r="M176" s="22">
        <f t="shared" si="10"/>
        <v>1.83</v>
      </c>
      <c r="N176" s="50">
        <f t="shared" si="11"/>
        <v>4.1100000000000003</v>
      </c>
      <c r="O176" s="22">
        <v>4.51</v>
      </c>
      <c r="P176" s="22">
        <v>3.48</v>
      </c>
      <c r="Q176" s="22">
        <v>5.33</v>
      </c>
      <c r="R176" s="22">
        <v>3.5</v>
      </c>
      <c r="S176" s="22">
        <v>4</v>
      </c>
      <c r="T176" s="24"/>
      <c r="U176" s="24"/>
      <c r="V176" s="24"/>
      <c r="W176" s="24"/>
      <c r="X176" s="24"/>
      <c r="Y176" s="215" t="s">
        <v>441</v>
      </c>
    </row>
    <row r="177" spans="2:25" ht="16" x14ac:dyDescent="0.2">
      <c r="B177" s="152">
        <v>44414</v>
      </c>
      <c r="C177" s="153" t="s">
        <v>439</v>
      </c>
      <c r="D177" s="153"/>
      <c r="E177" s="22">
        <v>60</v>
      </c>
      <c r="F177" s="50">
        <v>-0.48</v>
      </c>
      <c r="G177" s="50">
        <v>3.7</v>
      </c>
      <c r="H177" s="50">
        <v>-0.64</v>
      </c>
      <c r="I177" s="50">
        <v>3.84</v>
      </c>
      <c r="J177" s="22">
        <v>2.81</v>
      </c>
      <c r="K177" s="22">
        <v>0.76</v>
      </c>
      <c r="L177" s="50">
        <f t="shared" si="9"/>
        <v>11.52</v>
      </c>
      <c r="M177" s="22">
        <f t="shared" si="10"/>
        <v>8.43</v>
      </c>
      <c r="N177" s="50">
        <f t="shared" si="11"/>
        <v>2.2800000000000002</v>
      </c>
      <c r="O177" s="22">
        <v>21.79</v>
      </c>
      <c r="P177" s="22">
        <v>15.9</v>
      </c>
      <c r="Q177" s="22">
        <v>2.78</v>
      </c>
      <c r="R177" s="22">
        <v>3.5</v>
      </c>
      <c r="S177" s="22">
        <v>4</v>
      </c>
      <c r="T177" s="22"/>
      <c r="U177" s="22"/>
      <c r="V177" s="22"/>
      <c r="W177" s="22"/>
      <c r="X177" s="22"/>
      <c r="Y177" s="133" t="s">
        <v>449</v>
      </c>
    </row>
    <row r="178" spans="2:25" ht="16" x14ac:dyDescent="0.2">
      <c r="B178" s="152">
        <v>44536</v>
      </c>
      <c r="C178" s="153" t="s">
        <v>495</v>
      </c>
      <c r="D178" s="153" t="s">
        <v>488</v>
      </c>
      <c r="E178" s="22">
        <v>60</v>
      </c>
      <c r="F178" s="50">
        <v>11.99</v>
      </c>
      <c r="G178" s="50">
        <v>0.36</v>
      </c>
      <c r="H178" s="50">
        <v>1.27</v>
      </c>
      <c r="I178" s="50">
        <v>65.89</v>
      </c>
      <c r="J178" s="22">
        <v>65.19</v>
      </c>
      <c r="K178" s="22">
        <v>3.92</v>
      </c>
      <c r="L178" s="50">
        <f t="shared" si="9"/>
        <v>197.67000000000002</v>
      </c>
      <c r="M178" s="22">
        <f t="shared" si="10"/>
        <v>195.57</v>
      </c>
      <c r="N178" s="50">
        <f t="shared" si="11"/>
        <v>11.76</v>
      </c>
      <c r="O178" s="22">
        <v>208.24</v>
      </c>
      <c r="P178" s="22">
        <v>211.29</v>
      </c>
      <c r="Q178" s="22">
        <v>1.95</v>
      </c>
      <c r="R178" s="22"/>
      <c r="S178" s="22"/>
      <c r="T178" s="22"/>
      <c r="U178" s="22"/>
      <c r="V178" s="22"/>
      <c r="W178" s="22"/>
      <c r="X178" s="22"/>
      <c r="Y178" s="133" t="s">
        <v>485</v>
      </c>
    </row>
    <row r="179" spans="2:25" ht="16" x14ac:dyDescent="0.2">
      <c r="B179" s="152">
        <v>44537</v>
      </c>
      <c r="C179" s="153" t="s">
        <v>493</v>
      </c>
      <c r="D179" s="153" t="s">
        <v>487</v>
      </c>
      <c r="E179" s="22">
        <v>60</v>
      </c>
      <c r="F179" s="50">
        <v>4.87</v>
      </c>
      <c r="G179" s="50">
        <v>6.33</v>
      </c>
      <c r="H179" s="50">
        <v>-2.0299999999999998</v>
      </c>
      <c r="I179" s="50">
        <v>41.48</v>
      </c>
      <c r="J179" s="22">
        <v>40.840000000000003</v>
      </c>
      <c r="K179" s="22">
        <v>3.9</v>
      </c>
      <c r="L179" s="50">
        <f t="shared" si="9"/>
        <v>124.44</v>
      </c>
      <c r="M179" s="22">
        <f t="shared" si="10"/>
        <v>122.52000000000001</v>
      </c>
      <c r="N179" s="50">
        <f t="shared" si="11"/>
        <v>11.7</v>
      </c>
      <c r="O179" s="22">
        <v>206.66</v>
      </c>
      <c r="P179" s="22">
        <v>206.62</v>
      </c>
      <c r="Q179" s="22">
        <v>16.38</v>
      </c>
      <c r="R179" s="22"/>
      <c r="S179" s="22"/>
      <c r="T179" s="22"/>
      <c r="U179" s="22"/>
      <c r="V179" s="22"/>
      <c r="W179" s="22"/>
      <c r="X179" s="22"/>
      <c r="Y179" s="133" t="s">
        <v>489</v>
      </c>
    </row>
    <row r="180" spans="2:25" ht="16" x14ac:dyDescent="0.2">
      <c r="B180" s="152">
        <v>44538</v>
      </c>
      <c r="C180" s="153" t="s">
        <v>493</v>
      </c>
      <c r="D180" s="153" t="s">
        <v>494</v>
      </c>
      <c r="E180" s="22">
        <v>60</v>
      </c>
      <c r="F180" s="50">
        <v>-2.14</v>
      </c>
      <c r="G180" s="50">
        <v>2.2400000000000002</v>
      </c>
      <c r="H180" s="50">
        <v>2.61</v>
      </c>
      <c r="I180" s="50">
        <v>61.3</v>
      </c>
      <c r="J180" s="22">
        <v>60.89</v>
      </c>
      <c r="K180" s="22">
        <v>3.72</v>
      </c>
      <c r="L180" s="50">
        <f t="shared" si="9"/>
        <v>183.89999999999998</v>
      </c>
      <c r="M180" s="22">
        <f t="shared" si="10"/>
        <v>182.67000000000002</v>
      </c>
      <c r="N180" s="50">
        <f t="shared" si="11"/>
        <v>11.16</v>
      </c>
      <c r="O180" s="22">
        <v>207.73</v>
      </c>
      <c r="P180" s="22">
        <v>205.87</v>
      </c>
      <c r="Q180" s="22">
        <v>13.47</v>
      </c>
      <c r="R180" s="22"/>
      <c r="S180" s="22"/>
      <c r="T180" s="22"/>
      <c r="U180" s="22"/>
      <c r="V180" s="22"/>
      <c r="W180" s="22"/>
      <c r="X180" s="22"/>
      <c r="Y180" s="133" t="s">
        <v>489</v>
      </c>
    </row>
    <row r="181" spans="2:25" ht="16" x14ac:dyDescent="0.2">
      <c r="B181" s="152">
        <v>44174</v>
      </c>
      <c r="C181" s="153" t="s">
        <v>496</v>
      </c>
      <c r="D181" s="153" t="s">
        <v>498</v>
      </c>
      <c r="E181" s="116">
        <v>60</v>
      </c>
      <c r="F181" s="116">
        <v>-4.78</v>
      </c>
      <c r="G181" s="116">
        <v>5.38</v>
      </c>
      <c r="H181" s="116">
        <v>-1.47</v>
      </c>
      <c r="I181" s="116">
        <v>52.72</v>
      </c>
      <c r="J181" s="116">
        <v>51.69</v>
      </c>
      <c r="K181" s="116">
        <v>4.66</v>
      </c>
      <c r="L181" s="116">
        <f t="shared" si="9"/>
        <v>158.16</v>
      </c>
      <c r="M181" s="116">
        <f t="shared" si="10"/>
        <v>155.07</v>
      </c>
      <c r="N181" s="116">
        <f t="shared" si="11"/>
        <v>13.98</v>
      </c>
      <c r="O181" s="116">
        <v>210.57</v>
      </c>
      <c r="P181" s="116">
        <v>209.78</v>
      </c>
      <c r="Q181" s="116">
        <v>19.55</v>
      </c>
      <c r="R181" s="22"/>
      <c r="S181" s="22"/>
      <c r="T181" s="22"/>
      <c r="U181" s="22"/>
      <c r="V181" s="22"/>
      <c r="W181" s="22"/>
      <c r="X181" s="22"/>
      <c r="Y181" s="133" t="s">
        <v>497</v>
      </c>
    </row>
    <row r="182" spans="2:25" ht="16" x14ac:dyDescent="0.2">
      <c r="B182" s="152">
        <v>44539</v>
      </c>
      <c r="C182" s="153" t="s">
        <v>109</v>
      </c>
      <c r="D182" s="153" t="s">
        <v>387</v>
      </c>
      <c r="E182" s="116">
        <v>60</v>
      </c>
      <c r="F182" s="116">
        <v>6.89</v>
      </c>
      <c r="G182" s="116">
        <v>-2.29</v>
      </c>
      <c r="H182" s="116">
        <v>19.7</v>
      </c>
      <c r="I182" s="116">
        <v>41.53</v>
      </c>
      <c r="J182" s="116">
        <v>40.78</v>
      </c>
      <c r="K182" s="116">
        <v>4.28</v>
      </c>
      <c r="L182" s="116">
        <f t="shared" si="9"/>
        <v>124.59</v>
      </c>
      <c r="M182" s="116">
        <f t="shared" si="10"/>
        <v>122.34</v>
      </c>
      <c r="N182" s="116">
        <f t="shared" si="11"/>
        <v>12.84</v>
      </c>
      <c r="O182" s="116">
        <v>204.32</v>
      </c>
      <c r="P182" s="116">
        <v>207.29</v>
      </c>
      <c r="Q182" s="116">
        <v>21.67</v>
      </c>
      <c r="R182" s="22"/>
      <c r="S182" s="22"/>
      <c r="T182" s="22"/>
      <c r="U182" s="22"/>
      <c r="V182" s="22"/>
      <c r="W182" s="22"/>
      <c r="X182" s="22"/>
      <c r="Y182" s="133" t="s">
        <v>499</v>
      </c>
    </row>
    <row r="183" spans="2:25" ht="16" x14ac:dyDescent="0.2">
      <c r="B183" s="152">
        <v>44551</v>
      </c>
      <c r="C183" s="153" t="s">
        <v>495</v>
      </c>
      <c r="D183" s="153" t="s">
        <v>488</v>
      </c>
      <c r="E183" s="116">
        <v>20</v>
      </c>
      <c r="F183" s="116">
        <v>2.79</v>
      </c>
      <c r="G183" s="116">
        <v>-3.65</v>
      </c>
      <c r="H183" s="116">
        <v>-3.25</v>
      </c>
      <c r="I183" s="116">
        <v>6.7</v>
      </c>
      <c r="J183" s="116">
        <v>7.83</v>
      </c>
      <c r="K183" s="116">
        <v>3.55</v>
      </c>
      <c r="L183" s="116">
        <f t="shared" si="9"/>
        <v>20.100000000000001</v>
      </c>
      <c r="M183" s="116">
        <f t="shared" si="10"/>
        <v>23.490000000000002</v>
      </c>
      <c r="N183" s="116">
        <f t="shared" si="11"/>
        <v>10.649999999999999</v>
      </c>
      <c r="O183" s="116">
        <v>28.71</v>
      </c>
      <c r="P183" s="116">
        <v>30.42</v>
      </c>
      <c r="Q183" s="116">
        <v>13.35</v>
      </c>
      <c r="R183" s="22"/>
      <c r="S183" s="22"/>
      <c r="T183" s="22"/>
      <c r="U183" s="22"/>
      <c r="V183" s="22"/>
      <c r="W183" s="22"/>
      <c r="X183" s="22"/>
      <c r="Y183" s="133" t="s">
        <v>505</v>
      </c>
    </row>
    <row r="184" spans="2:25" ht="16" x14ac:dyDescent="0.2">
      <c r="B184" s="152">
        <v>44552</v>
      </c>
      <c r="C184" s="153" t="s">
        <v>495</v>
      </c>
      <c r="D184" s="153" t="s">
        <v>488</v>
      </c>
      <c r="E184" s="116">
        <v>60</v>
      </c>
      <c r="F184" s="116">
        <v>0.37</v>
      </c>
      <c r="G184" s="116">
        <v>-3.86</v>
      </c>
      <c r="H184" s="116">
        <v>-4.82</v>
      </c>
      <c r="I184" s="116">
        <v>5.84</v>
      </c>
      <c r="J184" s="116">
        <v>6.78</v>
      </c>
      <c r="K184" s="116">
        <v>3.6</v>
      </c>
      <c r="L184" s="116">
        <f t="shared" si="9"/>
        <v>17.52</v>
      </c>
      <c r="M184" s="116">
        <f t="shared" si="10"/>
        <v>20.34</v>
      </c>
      <c r="N184" s="116">
        <f t="shared" si="11"/>
        <v>10.8</v>
      </c>
      <c r="O184" s="116">
        <v>23.22</v>
      </c>
      <c r="P184" s="116">
        <v>34.61</v>
      </c>
      <c r="Q184" s="116">
        <v>17.579999999999998</v>
      </c>
      <c r="R184" s="22"/>
      <c r="S184" s="22"/>
      <c r="T184" s="22"/>
      <c r="U184" s="22"/>
      <c r="V184" s="22"/>
      <c r="W184" s="22"/>
      <c r="X184" s="22"/>
      <c r="Y184" s="133"/>
    </row>
    <row r="185" spans="2:25" ht="16" x14ac:dyDescent="0.2">
      <c r="B185" s="152">
        <v>44565</v>
      </c>
      <c r="C185" s="153" t="s">
        <v>495</v>
      </c>
      <c r="D185" s="153" t="s">
        <v>488</v>
      </c>
      <c r="E185" s="116">
        <v>60</v>
      </c>
      <c r="F185" s="116">
        <v>8.32</v>
      </c>
      <c r="G185" s="116">
        <v>4.62</v>
      </c>
      <c r="H185" s="116">
        <v>-16.809999999999999</v>
      </c>
      <c r="I185" s="116">
        <v>4.4000000000000004</v>
      </c>
      <c r="J185" s="116">
        <v>6.52</v>
      </c>
      <c r="K185" s="116">
        <v>3.75</v>
      </c>
      <c r="L185" s="116">
        <f t="shared" si="9"/>
        <v>13.200000000000001</v>
      </c>
      <c r="M185" s="116">
        <f t="shared" si="10"/>
        <v>19.559999999999999</v>
      </c>
      <c r="N185" s="116">
        <f t="shared" si="11"/>
        <v>11.25</v>
      </c>
      <c r="O185" s="116">
        <v>19.7</v>
      </c>
      <c r="P185" s="116">
        <v>28.24</v>
      </c>
      <c r="Q185" s="116">
        <v>17.96</v>
      </c>
      <c r="R185" s="22"/>
      <c r="S185" s="22"/>
      <c r="T185" s="22">
        <v>-67</v>
      </c>
      <c r="U185" s="22">
        <v>-54</v>
      </c>
      <c r="V185" s="22"/>
      <c r="W185" s="22"/>
      <c r="X185" s="22"/>
      <c r="Y185" s="133" t="s">
        <v>512</v>
      </c>
    </row>
    <row r="186" spans="2:25" ht="16" x14ac:dyDescent="0.2">
      <c r="B186" s="152">
        <v>44567</v>
      </c>
      <c r="C186" s="153" t="s">
        <v>495</v>
      </c>
      <c r="D186" s="153" t="s">
        <v>488</v>
      </c>
      <c r="E186" s="116">
        <v>60</v>
      </c>
      <c r="F186" s="116">
        <v>11.83</v>
      </c>
      <c r="G186" s="116">
        <v>1.71</v>
      </c>
      <c r="H186" s="116">
        <v>-12.78</v>
      </c>
      <c r="I186" s="116">
        <v>4.5199999999999996</v>
      </c>
      <c r="J186" s="116">
        <v>6.55</v>
      </c>
      <c r="K186" s="116">
        <v>3.76</v>
      </c>
      <c r="L186" s="116">
        <f t="shared" si="9"/>
        <v>13.559999999999999</v>
      </c>
      <c r="M186" s="116">
        <f t="shared" si="10"/>
        <v>19.649999999999999</v>
      </c>
      <c r="N186" s="116">
        <f t="shared" si="11"/>
        <v>11.28</v>
      </c>
      <c r="O186" s="116">
        <v>25.63</v>
      </c>
      <c r="P186" s="116">
        <v>31.4</v>
      </c>
      <c r="Q186" s="116">
        <v>16.59</v>
      </c>
      <c r="R186" s="22"/>
      <c r="S186" s="22"/>
      <c r="T186" s="22">
        <v>-67</v>
      </c>
      <c r="U186" s="22">
        <v>-54</v>
      </c>
      <c r="V186" s="22"/>
      <c r="W186" s="22"/>
      <c r="X186" s="22"/>
      <c r="Y186" s="133" t="s">
        <v>513</v>
      </c>
    </row>
    <row r="187" spans="2:25" ht="16" x14ac:dyDescent="0.2">
      <c r="B187" s="152">
        <v>44621</v>
      </c>
      <c r="C187" s="153" t="s">
        <v>491</v>
      </c>
      <c r="D187" s="153" t="s">
        <v>488</v>
      </c>
      <c r="E187" s="116">
        <v>60</v>
      </c>
      <c r="F187" s="116">
        <v>1.19</v>
      </c>
      <c r="G187" s="116">
        <v>-3.48</v>
      </c>
      <c r="H187" s="116">
        <v>-0.5</v>
      </c>
      <c r="I187" s="116">
        <v>6.28</v>
      </c>
      <c r="J187" s="116">
        <v>5.73</v>
      </c>
      <c r="K187" s="116">
        <v>3.55</v>
      </c>
      <c r="L187" s="116">
        <f t="shared" si="9"/>
        <v>18.84</v>
      </c>
      <c r="M187" s="116">
        <f t="shared" si="10"/>
        <v>17.190000000000001</v>
      </c>
      <c r="N187" s="116">
        <f t="shared" si="11"/>
        <v>10.649999999999999</v>
      </c>
      <c r="O187" s="116">
        <v>25.5</v>
      </c>
      <c r="P187" s="116">
        <v>34.090000000000003</v>
      </c>
      <c r="Q187" s="116">
        <v>19.53</v>
      </c>
      <c r="R187" s="22"/>
      <c r="S187" s="22"/>
      <c r="T187" s="22"/>
      <c r="U187" s="22"/>
      <c r="V187" s="22"/>
      <c r="W187" s="22"/>
      <c r="X187" s="22"/>
      <c r="Y187" s="133" t="s">
        <v>537</v>
      </c>
    </row>
    <row r="188" spans="2:25" ht="16" x14ac:dyDescent="0.2">
      <c r="B188" s="152">
        <v>44712</v>
      </c>
      <c r="C188" s="153" t="s">
        <v>491</v>
      </c>
      <c r="D188" s="153" t="s">
        <v>610</v>
      </c>
      <c r="E188" s="116">
        <v>30</v>
      </c>
      <c r="F188" s="116">
        <v>-12.76</v>
      </c>
      <c r="G188" s="116">
        <v>-24.06</v>
      </c>
      <c r="H188" s="116">
        <v>0.64</v>
      </c>
      <c r="I188" s="116">
        <v>3.65</v>
      </c>
      <c r="J188" s="116">
        <v>4.2699999999999996</v>
      </c>
      <c r="K188" s="116">
        <v>2.39</v>
      </c>
      <c r="L188" s="116">
        <f t="shared" si="9"/>
        <v>10.95</v>
      </c>
      <c r="M188" s="116">
        <f t="shared" si="10"/>
        <v>12.809999999999999</v>
      </c>
      <c r="N188" s="116">
        <f t="shared" si="11"/>
        <v>7.17</v>
      </c>
      <c r="O188" s="116">
        <v>16.41</v>
      </c>
      <c r="P188" s="116">
        <v>16.89</v>
      </c>
      <c r="Q188" s="116">
        <v>9.99</v>
      </c>
      <c r="R188" s="22"/>
      <c r="S188" s="22"/>
      <c r="T188" s="22">
        <v>-68</v>
      </c>
      <c r="U188" s="22">
        <v>-61</v>
      </c>
      <c r="V188" s="22"/>
      <c r="W188" s="22"/>
      <c r="X188" s="22"/>
      <c r="Y188" s="133" t="s">
        <v>612</v>
      </c>
    </row>
    <row r="189" spans="2:25" ht="16" x14ac:dyDescent="0.2">
      <c r="B189" s="152">
        <v>44712</v>
      </c>
      <c r="C189" s="153" t="s">
        <v>491</v>
      </c>
      <c r="D189" s="153" t="s">
        <v>611</v>
      </c>
      <c r="E189" s="116">
        <v>30</v>
      </c>
      <c r="F189" s="116">
        <v>-10.81</v>
      </c>
      <c r="G189" s="116">
        <v>-16.321000000000002</v>
      </c>
      <c r="H189" s="116">
        <v>8.4700000000000006</v>
      </c>
      <c r="I189" s="116">
        <v>3.71</v>
      </c>
      <c r="J189" s="116">
        <v>5.1100000000000003</v>
      </c>
      <c r="K189" s="116">
        <v>2.38</v>
      </c>
      <c r="L189" s="116">
        <f t="shared" si="9"/>
        <v>11.129999999999999</v>
      </c>
      <c r="M189" s="116">
        <f t="shared" si="10"/>
        <v>15.330000000000002</v>
      </c>
      <c r="N189" s="116">
        <f t="shared" si="11"/>
        <v>7.14</v>
      </c>
      <c r="O189" s="116">
        <v>17.96</v>
      </c>
      <c r="P189" s="116">
        <v>21.87</v>
      </c>
      <c r="Q189" s="116">
        <v>10.32</v>
      </c>
      <c r="R189" s="22"/>
      <c r="S189" s="22"/>
      <c r="T189" s="22">
        <v>-68</v>
      </c>
      <c r="U189" s="22">
        <v>-61</v>
      </c>
      <c r="V189" s="22"/>
      <c r="W189" s="22"/>
      <c r="X189" s="22"/>
      <c r="Y189" s="133" t="s">
        <v>612</v>
      </c>
    </row>
    <row r="190" spans="2:25" ht="16" x14ac:dyDescent="0.2">
      <c r="B190" s="152">
        <v>44712</v>
      </c>
      <c r="C190" s="153" t="s">
        <v>491</v>
      </c>
      <c r="D190" s="153" t="s">
        <v>613</v>
      </c>
      <c r="E190" s="116">
        <v>30</v>
      </c>
      <c r="F190" s="116">
        <v>-14.78</v>
      </c>
      <c r="G190" s="116">
        <v>-11.37</v>
      </c>
      <c r="H190" s="116">
        <v>7.18</v>
      </c>
      <c r="I190" s="116">
        <v>8.35</v>
      </c>
      <c r="J190" s="116">
        <v>6.64</v>
      </c>
      <c r="K190" s="116">
        <v>5.91</v>
      </c>
      <c r="L190" s="116">
        <f t="shared" si="9"/>
        <v>25.049999999999997</v>
      </c>
      <c r="M190" s="116">
        <f t="shared" si="10"/>
        <v>19.919999999999998</v>
      </c>
      <c r="N190" s="116">
        <f t="shared" si="11"/>
        <v>17.73</v>
      </c>
      <c r="O190" s="116">
        <v>34.770000000000003</v>
      </c>
      <c r="P190" s="116">
        <v>26.22</v>
      </c>
      <c r="Q190" s="116">
        <v>25.53</v>
      </c>
      <c r="R190" s="22"/>
      <c r="S190" s="22"/>
      <c r="T190" s="22">
        <v>-68</v>
      </c>
      <c r="U190" s="22">
        <v>-61</v>
      </c>
      <c r="V190" s="22"/>
      <c r="W190" s="22"/>
      <c r="X190" s="22"/>
      <c r="Y190" s="133" t="s">
        <v>614</v>
      </c>
    </row>
    <row r="191" spans="2:25" ht="16" x14ac:dyDescent="0.2">
      <c r="B191" s="152">
        <v>44712</v>
      </c>
      <c r="C191" s="153" t="s">
        <v>491</v>
      </c>
      <c r="D191" s="153" t="s">
        <v>615</v>
      </c>
      <c r="E191" s="116">
        <v>30</v>
      </c>
      <c r="F191" s="116">
        <v>-10.5</v>
      </c>
      <c r="G191" s="116">
        <v>-6.15</v>
      </c>
      <c r="H191" s="116">
        <v>6.1</v>
      </c>
      <c r="I191" s="116">
        <v>10.1</v>
      </c>
      <c r="J191" s="116">
        <v>7.54</v>
      </c>
      <c r="K191" s="116">
        <v>3.51</v>
      </c>
      <c r="L191" s="116">
        <f t="shared" si="9"/>
        <v>30.299999999999997</v>
      </c>
      <c r="M191" s="116">
        <f t="shared" si="10"/>
        <v>22.62</v>
      </c>
      <c r="N191" s="116">
        <f t="shared" si="11"/>
        <v>10.53</v>
      </c>
      <c r="O191" s="116">
        <v>59.64</v>
      </c>
      <c r="P191" s="116">
        <v>42</v>
      </c>
      <c r="Q191" s="116">
        <v>15.78</v>
      </c>
      <c r="R191" s="22"/>
      <c r="S191" s="22"/>
      <c r="T191" s="22">
        <v>-68</v>
      </c>
      <c r="U191" s="22">
        <v>-61</v>
      </c>
      <c r="V191" s="22"/>
      <c r="W191" s="22"/>
      <c r="X191" s="22"/>
      <c r="Y191" s="133" t="s">
        <v>614</v>
      </c>
    </row>
    <row r="192" spans="2:25" ht="16" x14ac:dyDescent="0.2">
      <c r="B192" s="152">
        <v>44712</v>
      </c>
      <c r="C192" s="153" t="s">
        <v>491</v>
      </c>
      <c r="D192" s="153" t="s">
        <v>616</v>
      </c>
      <c r="E192" s="116">
        <v>30</v>
      </c>
      <c r="F192" s="116">
        <v>-16.04</v>
      </c>
      <c r="G192" s="116">
        <v>-3.76</v>
      </c>
      <c r="H192" s="116">
        <v>11.93</v>
      </c>
      <c r="I192" s="116">
        <v>9.18</v>
      </c>
      <c r="J192" s="116">
        <v>9.31</v>
      </c>
      <c r="K192" s="116">
        <v>5.46</v>
      </c>
      <c r="L192" s="116">
        <f t="shared" si="9"/>
        <v>27.54</v>
      </c>
      <c r="M192" s="116">
        <f t="shared" si="10"/>
        <v>27.93</v>
      </c>
      <c r="N192" s="116">
        <f t="shared" si="11"/>
        <v>16.38</v>
      </c>
      <c r="O192" s="116">
        <v>44.89</v>
      </c>
      <c r="P192" s="116">
        <v>41.37</v>
      </c>
      <c r="Q192" s="116">
        <v>26.38</v>
      </c>
      <c r="R192" s="22"/>
      <c r="S192" s="22"/>
      <c r="T192" s="22">
        <v>-68</v>
      </c>
      <c r="U192" s="22">
        <v>-61</v>
      </c>
      <c r="V192" s="22"/>
      <c r="W192" s="22"/>
      <c r="X192" s="22"/>
      <c r="Y192" s="133" t="s">
        <v>614</v>
      </c>
    </row>
    <row r="193" spans="2:25" ht="16" x14ac:dyDescent="0.2">
      <c r="B193" s="152">
        <v>44712</v>
      </c>
      <c r="C193" s="153" t="s">
        <v>491</v>
      </c>
      <c r="D193" s="153" t="s">
        <v>617</v>
      </c>
      <c r="E193" s="116">
        <v>30</v>
      </c>
      <c r="F193" s="116">
        <v>-17.98</v>
      </c>
      <c r="G193" s="116">
        <v>-8.32</v>
      </c>
      <c r="H193" s="116">
        <v>14.03</v>
      </c>
      <c r="I193" s="116">
        <v>10.02</v>
      </c>
      <c r="J193" s="116">
        <v>8.65</v>
      </c>
      <c r="K193" s="116">
        <v>4.55</v>
      </c>
      <c r="L193" s="116">
        <f t="shared" si="9"/>
        <v>30.06</v>
      </c>
      <c r="M193" s="116">
        <f t="shared" si="10"/>
        <v>25.950000000000003</v>
      </c>
      <c r="N193" s="116">
        <f t="shared" si="11"/>
        <v>13.649999999999999</v>
      </c>
      <c r="O193" s="116">
        <v>40.42</v>
      </c>
      <c r="P193" s="116">
        <v>48.45</v>
      </c>
      <c r="Q193" s="116">
        <v>22.05</v>
      </c>
      <c r="R193" s="22"/>
      <c r="S193" s="22"/>
      <c r="T193" s="22">
        <v>-68</v>
      </c>
      <c r="U193" s="22">
        <v>-61</v>
      </c>
      <c r="V193" s="22"/>
      <c r="W193" s="22"/>
      <c r="X193" s="22"/>
      <c r="Y193" s="133" t="s">
        <v>614</v>
      </c>
    </row>
    <row r="194" spans="2:25" ht="16" x14ac:dyDescent="0.2">
      <c r="B194" s="152">
        <v>44712</v>
      </c>
      <c r="C194" s="153" t="s">
        <v>491</v>
      </c>
      <c r="D194" s="153" t="s">
        <v>488</v>
      </c>
      <c r="E194" s="116">
        <v>30</v>
      </c>
      <c r="F194" s="116">
        <v>-13.42</v>
      </c>
      <c r="G194" s="116">
        <v>-17.399999999999999</v>
      </c>
      <c r="H194" s="116">
        <v>11.69</v>
      </c>
      <c r="I194" s="116">
        <v>8.32</v>
      </c>
      <c r="J194" s="116">
        <v>7.79</v>
      </c>
      <c r="K194" s="116">
        <v>4.88</v>
      </c>
      <c r="L194" s="116">
        <f t="shared" si="9"/>
        <v>24.96</v>
      </c>
      <c r="M194" s="116">
        <f t="shared" si="10"/>
        <v>23.37</v>
      </c>
      <c r="N194" s="116">
        <f t="shared" si="11"/>
        <v>14.64</v>
      </c>
      <c r="O194" s="116">
        <v>28.67</v>
      </c>
      <c r="P194" s="116">
        <v>41.57</v>
      </c>
      <c r="Q194" s="116">
        <v>21.07</v>
      </c>
      <c r="R194" s="22"/>
      <c r="S194" s="22"/>
      <c r="T194" s="22">
        <v>-68</v>
      </c>
      <c r="U194" s="22">
        <v>-61</v>
      </c>
      <c r="V194" s="22"/>
      <c r="W194" s="22"/>
      <c r="X194" s="22"/>
      <c r="Y194" s="133" t="s">
        <v>614</v>
      </c>
    </row>
    <row r="195" spans="2:25" ht="16" x14ac:dyDescent="0.2">
      <c r="B195" s="152">
        <v>44727</v>
      </c>
      <c r="C195" s="227" t="s">
        <v>491</v>
      </c>
      <c r="D195" s="153" t="s">
        <v>617</v>
      </c>
      <c r="E195" s="116">
        <v>30</v>
      </c>
      <c r="F195" s="116">
        <v>-45.38</v>
      </c>
      <c r="G195" s="116">
        <v>-68.14</v>
      </c>
      <c r="H195" s="116">
        <v>28.01</v>
      </c>
      <c r="I195" s="116">
        <v>3.74</v>
      </c>
      <c r="J195" s="116">
        <v>6.02</v>
      </c>
      <c r="K195" s="116">
        <v>2.96</v>
      </c>
      <c r="L195" s="116">
        <f t="shared" si="9"/>
        <v>11.22</v>
      </c>
      <c r="M195" s="116">
        <f t="shared" si="10"/>
        <v>18.059999999999999</v>
      </c>
      <c r="N195" s="116">
        <f t="shared" si="11"/>
        <v>8.879999999999999</v>
      </c>
      <c r="O195" s="116">
        <v>13.57</v>
      </c>
      <c r="P195" s="116">
        <v>20.29</v>
      </c>
      <c r="Q195" s="116">
        <v>12.28</v>
      </c>
      <c r="R195" s="22"/>
      <c r="S195" s="22"/>
      <c r="T195" s="22"/>
      <c r="U195" s="22"/>
      <c r="V195" s="22">
        <v>208</v>
      </c>
      <c r="W195" s="22">
        <v>140</v>
      </c>
      <c r="X195" s="22">
        <v>140</v>
      </c>
      <c r="Y195" s="133" t="s">
        <v>619</v>
      </c>
    </row>
    <row r="196" spans="2:25" ht="16" x14ac:dyDescent="0.2">
      <c r="B196" s="152">
        <v>44727</v>
      </c>
      <c r="C196" s="227" t="s">
        <v>491</v>
      </c>
      <c r="D196" s="153" t="s">
        <v>617</v>
      </c>
      <c r="E196" s="116">
        <v>30</v>
      </c>
      <c r="F196" s="116">
        <v>6.82</v>
      </c>
      <c r="G196" s="116">
        <v>-5.23</v>
      </c>
      <c r="H196" s="116">
        <v>3.9</v>
      </c>
      <c r="I196" s="116">
        <v>2.88</v>
      </c>
      <c r="J196" s="116">
        <v>3.1</v>
      </c>
      <c r="K196" s="116">
        <v>3.1</v>
      </c>
      <c r="L196" s="116">
        <f t="shared" si="9"/>
        <v>8.64</v>
      </c>
      <c r="M196" s="116">
        <f t="shared" si="10"/>
        <v>9.3000000000000007</v>
      </c>
      <c r="N196" s="116">
        <f t="shared" si="11"/>
        <v>9.3000000000000007</v>
      </c>
      <c r="O196" s="116">
        <v>11.71</v>
      </c>
      <c r="P196" s="116">
        <v>11.07</v>
      </c>
      <c r="Q196" s="116">
        <v>13.25</v>
      </c>
      <c r="R196" s="22"/>
      <c r="S196" s="22"/>
      <c r="T196" s="22">
        <v>-68</v>
      </c>
      <c r="U196" s="22">
        <v>-63</v>
      </c>
      <c r="V196" s="22">
        <v>232</v>
      </c>
      <c r="W196" s="22">
        <v>100</v>
      </c>
      <c r="X196" s="22">
        <v>175</v>
      </c>
      <c r="Y196" s="133" t="s">
        <v>623</v>
      </c>
    </row>
    <row r="197" spans="2:25" ht="16" x14ac:dyDescent="0.2">
      <c r="B197" s="152">
        <v>44739</v>
      </c>
      <c r="C197" s="153" t="s">
        <v>491</v>
      </c>
      <c r="D197" s="153" t="s">
        <v>617</v>
      </c>
      <c r="E197" s="116">
        <v>10</v>
      </c>
      <c r="F197" s="116">
        <v>1.04</v>
      </c>
      <c r="G197" s="116">
        <v>-12.32</v>
      </c>
      <c r="H197" s="116">
        <v>-10.25</v>
      </c>
      <c r="I197" s="116"/>
      <c r="J197" s="116"/>
      <c r="K197" s="116"/>
      <c r="L197" s="116">
        <f t="shared" ref="L197:L199" si="12">(I197*3)</f>
        <v>0</v>
      </c>
      <c r="M197" s="116">
        <f t="shared" ref="M197:M199" si="13">J197*3</f>
        <v>0</v>
      </c>
      <c r="N197" s="116">
        <f t="shared" ref="N197:N199" si="14">K197*3</f>
        <v>0</v>
      </c>
      <c r="O197" s="116"/>
      <c r="P197" s="116"/>
      <c r="Q197" s="116"/>
      <c r="R197" s="22"/>
      <c r="S197" s="22"/>
      <c r="T197" s="22">
        <v>-68</v>
      </c>
      <c r="U197" s="22">
        <v>-63</v>
      </c>
      <c r="V197" s="22">
        <v>232</v>
      </c>
      <c r="W197" s="22">
        <v>100</v>
      </c>
      <c r="X197" s="22">
        <v>175</v>
      </c>
      <c r="Y197" s="133"/>
    </row>
    <row r="198" spans="2:25" ht="16" x14ac:dyDescent="0.2">
      <c r="B198" s="152">
        <v>44739</v>
      </c>
      <c r="C198" s="153" t="s">
        <v>491</v>
      </c>
      <c r="D198" s="153" t="s">
        <v>617</v>
      </c>
      <c r="E198" s="116">
        <v>10</v>
      </c>
      <c r="F198" s="116">
        <v>4.1100000000000003</v>
      </c>
      <c r="G198" s="116">
        <v>-6.9</v>
      </c>
      <c r="H198" s="116">
        <v>-4.3899999999999997</v>
      </c>
      <c r="I198" s="116">
        <v>2.35</v>
      </c>
      <c r="J198" s="116">
        <v>2.72</v>
      </c>
      <c r="K198" s="116">
        <v>3.31</v>
      </c>
      <c r="L198" s="116">
        <f t="shared" si="12"/>
        <v>7.0500000000000007</v>
      </c>
      <c r="M198" s="116">
        <f t="shared" si="13"/>
        <v>8.16</v>
      </c>
      <c r="N198" s="116">
        <f t="shared" si="14"/>
        <v>9.93</v>
      </c>
      <c r="O198" s="116"/>
      <c r="P198" s="116"/>
      <c r="Q198" s="116"/>
      <c r="R198" s="22"/>
      <c r="S198" s="22"/>
      <c r="T198" s="22">
        <v>-68</v>
      </c>
      <c r="U198" s="22">
        <v>-63</v>
      </c>
      <c r="V198" s="22">
        <v>220</v>
      </c>
      <c r="W198" s="22">
        <v>100</v>
      </c>
      <c r="X198" s="22">
        <v>180</v>
      </c>
      <c r="Y198" s="133" t="s">
        <v>629</v>
      </c>
    </row>
    <row r="199" spans="2:25" ht="16" x14ac:dyDescent="0.2">
      <c r="B199" s="152">
        <v>44739</v>
      </c>
      <c r="C199" s="153" t="s">
        <v>491</v>
      </c>
      <c r="D199" s="153" t="s">
        <v>617</v>
      </c>
      <c r="E199" s="116">
        <v>10</v>
      </c>
      <c r="F199" s="116">
        <v>34.94</v>
      </c>
      <c r="G199" s="116">
        <v>27.45</v>
      </c>
      <c r="H199" s="116">
        <v>8.6</v>
      </c>
      <c r="I199" s="116">
        <v>9.0690000000000008</v>
      </c>
      <c r="J199" s="116">
        <v>5.09</v>
      </c>
      <c r="K199" s="116">
        <v>6.33</v>
      </c>
      <c r="L199" s="116">
        <f t="shared" si="12"/>
        <v>27.207000000000001</v>
      </c>
      <c r="M199" s="116">
        <f t="shared" si="13"/>
        <v>15.27</v>
      </c>
      <c r="N199" s="116">
        <f t="shared" si="14"/>
        <v>18.990000000000002</v>
      </c>
      <c r="O199" s="116">
        <v>29.23</v>
      </c>
      <c r="P199" s="116">
        <v>17.920000000000002</v>
      </c>
      <c r="Q199" s="116">
        <v>18.350000000000001</v>
      </c>
      <c r="R199" s="22" t="s">
        <v>40</v>
      </c>
      <c r="S199" s="22"/>
      <c r="T199" s="22"/>
      <c r="U199" s="22"/>
      <c r="V199" s="22">
        <v>224</v>
      </c>
      <c r="W199" s="22">
        <v>100</v>
      </c>
      <c r="X199" s="22">
        <v>180</v>
      </c>
      <c r="Y199" s="133"/>
    </row>
    <row r="200" spans="2:25" ht="16" x14ac:dyDescent="0.2">
      <c r="B200" s="152">
        <v>44739</v>
      </c>
      <c r="C200" s="153" t="s">
        <v>491</v>
      </c>
      <c r="D200" s="153" t="s">
        <v>617</v>
      </c>
      <c r="E200" s="116">
        <v>10</v>
      </c>
      <c r="F200" s="116">
        <v>-1.61</v>
      </c>
      <c r="G200" s="116">
        <v>-3.9</v>
      </c>
      <c r="H200" s="116">
        <v>-6.34</v>
      </c>
      <c r="I200" s="116">
        <v>11.52</v>
      </c>
      <c r="J200" s="116">
        <v>11.36</v>
      </c>
      <c r="K200" s="116">
        <v>10.62</v>
      </c>
      <c r="L200" s="116">
        <f t="shared" ref="L200:L204" si="15">(I200*3)</f>
        <v>34.56</v>
      </c>
      <c r="M200" s="116">
        <f t="shared" ref="M200:M204" si="16">J200*3</f>
        <v>34.08</v>
      </c>
      <c r="N200" s="116">
        <f t="shared" ref="N200:N204" si="17">K200*3</f>
        <v>31.86</v>
      </c>
      <c r="O200" s="116">
        <v>27.88</v>
      </c>
      <c r="P200" s="116">
        <v>27.88</v>
      </c>
      <c r="Q200" s="116">
        <v>26.31</v>
      </c>
      <c r="R200" s="22">
        <v>0.4</v>
      </c>
      <c r="S200" s="22"/>
      <c r="T200" s="22"/>
      <c r="U200" s="22"/>
      <c r="V200" s="22">
        <v>228</v>
      </c>
      <c r="W200" s="22">
        <v>130</v>
      </c>
      <c r="X200" s="22">
        <v>180</v>
      </c>
      <c r="Y200" s="133" t="s">
        <v>631</v>
      </c>
    </row>
    <row r="201" spans="2:25" ht="16" x14ac:dyDescent="0.2">
      <c r="B201" s="152">
        <v>44740</v>
      </c>
      <c r="C201" s="153" t="s">
        <v>491</v>
      </c>
      <c r="D201" s="153" t="s">
        <v>617</v>
      </c>
      <c r="E201" s="116">
        <v>30</v>
      </c>
      <c r="F201" s="116">
        <v>-2.0299999999999998</v>
      </c>
      <c r="G201" s="116">
        <v>-2.89</v>
      </c>
      <c r="H201" s="116">
        <v>-1.25</v>
      </c>
      <c r="I201" s="116">
        <v>10.050000000000001</v>
      </c>
      <c r="J201" s="116">
        <v>10.1</v>
      </c>
      <c r="K201" s="116">
        <v>6.75</v>
      </c>
      <c r="L201" s="116">
        <f t="shared" si="15"/>
        <v>30.150000000000002</v>
      </c>
      <c r="M201" s="116">
        <f t="shared" si="16"/>
        <v>30.299999999999997</v>
      </c>
      <c r="N201" s="116">
        <f t="shared" si="17"/>
        <v>20.25</v>
      </c>
      <c r="O201" s="116">
        <v>40.11</v>
      </c>
      <c r="P201" s="116">
        <v>38.29</v>
      </c>
      <c r="Q201" s="116">
        <v>24.89</v>
      </c>
      <c r="R201" s="22">
        <v>0.4</v>
      </c>
      <c r="S201" s="22"/>
      <c r="T201" s="22"/>
      <c r="U201" s="22"/>
      <c r="V201" s="22">
        <v>228</v>
      </c>
      <c r="W201" s="22">
        <v>130</v>
      </c>
      <c r="X201" s="22">
        <v>180</v>
      </c>
      <c r="Y201" s="133" t="s">
        <v>631</v>
      </c>
    </row>
    <row r="202" spans="2:25" ht="16" x14ac:dyDescent="0.2">
      <c r="B202" s="152">
        <v>44740</v>
      </c>
      <c r="C202" s="153" t="s">
        <v>491</v>
      </c>
      <c r="D202" s="153" t="s">
        <v>617</v>
      </c>
      <c r="E202" s="22">
        <v>5</v>
      </c>
      <c r="F202" s="50">
        <v>-6.01</v>
      </c>
      <c r="G202" s="50">
        <v>-3.92</v>
      </c>
      <c r="H202" s="50">
        <v>-7.6</v>
      </c>
      <c r="I202" s="50">
        <v>15.2</v>
      </c>
      <c r="J202" s="22">
        <v>13.9</v>
      </c>
      <c r="K202" s="22">
        <v>8.1</v>
      </c>
      <c r="L202" s="50">
        <f t="shared" si="15"/>
        <v>45.599999999999994</v>
      </c>
      <c r="M202" s="22">
        <f t="shared" si="16"/>
        <v>41.7</v>
      </c>
      <c r="N202" s="50">
        <f t="shared" si="17"/>
        <v>24.299999999999997</v>
      </c>
      <c r="O202" s="22"/>
      <c r="P202" s="22"/>
      <c r="Q202" s="22"/>
      <c r="R202" s="22">
        <v>0.5</v>
      </c>
      <c r="S202" s="22"/>
      <c r="T202" s="22"/>
      <c r="U202" s="22"/>
      <c r="V202" s="22">
        <v>228</v>
      </c>
      <c r="W202" s="22">
        <v>130</v>
      </c>
      <c r="X202" s="22">
        <v>180</v>
      </c>
      <c r="Y202" s="133" t="s">
        <v>633</v>
      </c>
    </row>
    <row r="203" spans="2:25" ht="16" x14ac:dyDescent="0.2">
      <c r="B203" s="152">
        <v>44740</v>
      </c>
      <c r="C203" s="153" t="s">
        <v>491</v>
      </c>
      <c r="D203" s="153" t="s">
        <v>617</v>
      </c>
      <c r="E203" s="22">
        <v>5</v>
      </c>
      <c r="F203" s="50">
        <v>-8</v>
      </c>
      <c r="G203" s="50">
        <v>0</v>
      </c>
      <c r="H203" s="50">
        <v>0</v>
      </c>
      <c r="I203" s="50">
        <v>9.3000000000000007</v>
      </c>
      <c r="J203" s="22">
        <v>9.3000000000000007</v>
      </c>
      <c r="K203" s="22">
        <v>12.9</v>
      </c>
      <c r="L203" s="50">
        <f t="shared" si="15"/>
        <v>27.900000000000002</v>
      </c>
      <c r="M203" s="22">
        <f t="shared" si="16"/>
        <v>27.900000000000002</v>
      </c>
      <c r="N203" s="50">
        <f t="shared" si="17"/>
        <v>38.700000000000003</v>
      </c>
      <c r="O203" s="22"/>
      <c r="P203" s="22"/>
      <c r="Q203" s="22"/>
      <c r="R203" s="22">
        <v>0.6</v>
      </c>
      <c r="S203" s="22"/>
      <c r="T203" s="22"/>
      <c r="U203" s="22"/>
      <c r="V203" s="22">
        <v>228</v>
      </c>
      <c r="W203" s="22">
        <v>130</v>
      </c>
      <c r="X203" s="22">
        <v>180</v>
      </c>
      <c r="Y203" s="133" t="s">
        <v>634</v>
      </c>
    </row>
    <row r="204" spans="2:25" ht="16" x14ac:dyDescent="0.2">
      <c r="B204" s="152">
        <v>44740</v>
      </c>
      <c r="C204" s="153" t="s">
        <v>491</v>
      </c>
      <c r="D204" s="153" t="s">
        <v>617</v>
      </c>
      <c r="E204" s="22">
        <v>5</v>
      </c>
      <c r="F204" s="50">
        <v>-1.7</v>
      </c>
      <c r="G204" s="50">
        <v>-1.4</v>
      </c>
      <c r="H204" s="50">
        <v>-6.9</v>
      </c>
      <c r="I204" s="50">
        <v>7.3</v>
      </c>
      <c r="J204" s="22">
        <v>7.3</v>
      </c>
      <c r="K204" s="22">
        <v>10.9</v>
      </c>
      <c r="L204" s="50">
        <f t="shared" si="15"/>
        <v>21.9</v>
      </c>
      <c r="M204" s="22">
        <f t="shared" si="16"/>
        <v>21.9</v>
      </c>
      <c r="N204" s="50">
        <f t="shared" si="17"/>
        <v>32.700000000000003</v>
      </c>
      <c r="O204" s="22"/>
      <c r="P204" s="22"/>
      <c r="Q204" s="22"/>
      <c r="R204" s="22">
        <v>0.7</v>
      </c>
      <c r="S204" s="22"/>
      <c r="T204" s="22"/>
      <c r="U204" s="22"/>
      <c r="V204" s="22">
        <v>228</v>
      </c>
      <c r="W204" s="22">
        <v>130</v>
      </c>
      <c r="X204" s="22">
        <v>180</v>
      </c>
      <c r="Y204" s="133" t="s">
        <v>630</v>
      </c>
    </row>
    <row r="205" spans="2:25" ht="16" x14ac:dyDescent="0.2">
      <c r="B205" s="152">
        <v>44740</v>
      </c>
      <c r="C205" s="153" t="s">
        <v>491</v>
      </c>
      <c r="D205" s="153" t="s">
        <v>617</v>
      </c>
      <c r="E205" s="22">
        <v>5</v>
      </c>
      <c r="F205" s="50">
        <v>-1.2</v>
      </c>
      <c r="G205" s="50">
        <v>11.2</v>
      </c>
      <c r="H205" s="50">
        <v>3.8</v>
      </c>
      <c r="I205" s="50">
        <v>9.9</v>
      </c>
      <c r="J205" s="22">
        <v>9.9</v>
      </c>
      <c r="K205" s="22">
        <v>15.7</v>
      </c>
      <c r="L205" s="50">
        <f t="shared" ref="L205:L208" si="18">(I205*3)</f>
        <v>29.700000000000003</v>
      </c>
      <c r="M205" s="22">
        <f t="shared" ref="M205:M208" si="19">J205*3</f>
        <v>29.700000000000003</v>
      </c>
      <c r="N205" s="50">
        <f t="shared" ref="N205:N208" si="20">K205*3</f>
        <v>47.099999999999994</v>
      </c>
      <c r="O205" s="22"/>
      <c r="P205" s="22"/>
      <c r="Q205" s="22"/>
      <c r="R205" s="22">
        <v>0.4</v>
      </c>
      <c r="S205" s="22"/>
      <c r="T205" s="22"/>
      <c r="U205" s="22"/>
      <c r="V205" s="22">
        <v>228</v>
      </c>
      <c r="W205" s="22">
        <v>130</v>
      </c>
      <c r="X205" s="22">
        <v>180</v>
      </c>
      <c r="Y205" s="133" t="s">
        <v>631</v>
      </c>
    </row>
    <row r="206" spans="2:25" ht="16" x14ac:dyDescent="0.2">
      <c r="B206" s="152">
        <v>44740</v>
      </c>
      <c r="C206" s="153" t="s">
        <v>491</v>
      </c>
      <c r="D206" s="153" t="s">
        <v>617</v>
      </c>
      <c r="E206" s="22">
        <v>5</v>
      </c>
      <c r="F206" s="50">
        <v>-9.3000000000000007</v>
      </c>
      <c r="G206" s="50">
        <v>0.5</v>
      </c>
      <c r="H206" s="50">
        <v>1.4</v>
      </c>
      <c r="I206" s="50">
        <v>11.7</v>
      </c>
      <c r="J206" s="22">
        <v>11.7</v>
      </c>
      <c r="K206" s="22">
        <v>8.6</v>
      </c>
      <c r="L206" s="50">
        <f t="shared" si="18"/>
        <v>35.099999999999994</v>
      </c>
      <c r="M206" s="22">
        <f t="shared" si="19"/>
        <v>35.099999999999994</v>
      </c>
      <c r="N206" s="50">
        <f t="shared" si="20"/>
        <v>25.799999999999997</v>
      </c>
      <c r="O206" s="22"/>
      <c r="P206" s="22"/>
      <c r="Q206" s="22"/>
      <c r="R206" s="22">
        <v>0.3</v>
      </c>
      <c r="S206" s="22"/>
      <c r="T206" s="22"/>
      <c r="U206" s="22"/>
      <c r="V206" s="22">
        <v>228</v>
      </c>
      <c r="W206" s="22">
        <v>130</v>
      </c>
      <c r="X206" s="22">
        <v>180</v>
      </c>
      <c r="Y206" s="133" t="s">
        <v>632</v>
      </c>
    </row>
    <row r="207" spans="2:25" ht="16" x14ac:dyDescent="0.2">
      <c r="B207" s="152">
        <v>44740</v>
      </c>
      <c r="C207" s="153" t="s">
        <v>491</v>
      </c>
      <c r="D207" s="153" t="s">
        <v>617</v>
      </c>
      <c r="E207" s="22">
        <v>30</v>
      </c>
      <c r="F207" s="50">
        <v>-4.1399999999999997</v>
      </c>
      <c r="G207" s="50">
        <v>-0.02</v>
      </c>
      <c r="H207" s="50">
        <v>-3.8</v>
      </c>
      <c r="I207" s="50">
        <v>11.6</v>
      </c>
      <c r="J207" s="22">
        <v>11.6</v>
      </c>
      <c r="K207" s="22">
        <v>8.8000000000000007</v>
      </c>
      <c r="L207" s="50">
        <f t="shared" si="18"/>
        <v>34.799999999999997</v>
      </c>
      <c r="M207" s="22">
        <f t="shared" si="19"/>
        <v>34.799999999999997</v>
      </c>
      <c r="N207" s="50">
        <f t="shared" si="20"/>
        <v>26.400000000000002</v>
      </c>
      <c r="O207" s="22">
        <v>38.6</v>
      </c>
      <c r="P207" s="22">
        <v>47.2</v>
      </c>
      <c r="Q207" s="22">
        <v>37.5</v>
      </c>
      <c r="R207" s="22">
        <v>0.3</v>
      </c>
      <c r="S207" s="22"/>
      <c r="T207" s="22"/>
      <c r="U207" s="22"/>
      <c r="V207" s="22">
        <v>228</v>
      </c>
      <c r="W207" s="22">
        <v>130</v>
      </c>
      <c r="X207" s="22">
        <v>180</v>
      </c>
      <c r="Y207" s="133" t="s">
        <v>632</v>
      </c>
    </row>
    <row r="208" spans="2:25" ht="16" x14ac:dyDescent="0.2">
      <c r="B208" s="152">
        <v>44741</v>
      </c>
      <c r="C208" s="153" t="s">
        <v>491</v>
      </c>
      <c r="D208" s="153" t="s">
        <v>617</v>
      </c>
      <c r="E208" s="22"/>
      <c r="F208" s="50"/>
      <c r="G208" s="50"/>
      <c r="H208" s="50"/>
      <c r="I208" s="50"/>
      <c r="J208" s="22"/>
      <c r="K208" s="22"/>
      <c r="L208" s="50">
        <f t="shared" si="18"/>
        <v>0</v>
      </c>
      <c r="M208" s="22">
        <f t="shared" si="19"/>
        <v>0</v>
      </c>
      <c r="N208" s="50">
        <f t="shared" si="20"/>
        <v>0</v>
      </c>
      <c r="O208" s="22">
        <v>4.1900000000000004</v>
      </c>
      <c r="P208" s="22">
        <v>10.36</v>
      </c>
      <c r="Q208" s="22">
        <v>1.9</v>
      </c>
      <c r="R208" s="22"/>
      <c r="S208" s="22"/>
      <c r="T208" s="22"/>
      <c r="U208" s="22"/>
      <c r="V208" s="22"/>
      <c r="W208" s="22"/>
      <c r="X208" s="22"/>
      <c r="Y208" s="133"/>
    </row>
    <row r="209" spans="2:25" ht="16" x14ac:dyDescent="0.2">
      <c r="B209" s="152">
        <v>44757</v>
      </c>
      <c r="C209" s="153" t="s">
        <v>491</v>
      </c>
      <c r="D209" s="153" t="s">
        <v>617</v>
      </c>
      <c r="E209" s="22">
        <v>5</v>
      </c>
      <c r="F209" s="50">
        <v>3.44</v>
      </c>
      <c r="G209" s="50">
        <v>5.41</v>
      </c>
      <c r="H209" s="50">
        <v>5.23</v>
      </c>
      <c r="I209" s="50">
        <v>1.2</v>
      </c>
      <c r="J209" s="22">
        <v>2.93</v>
      </c>
      <c r="K209" s="22">
        <v>0.56000000000000005</v>
      </c>
      <c r="L209" s="50">
        <f t="shared" ref="L209:L213" si="21">(I209*3)</f>
        <v>3.5999999999999996</v>
      </c>
      <c r="M209" s="22">
        <f t="shared" ref="M209:M213" si="22">J209*3</f>
        <v>8.7900000000000009</v>
      </c>
      <c r="N209" s="50">
        <f t="shared" ref="N209:N213" si="23">K209*3</f>
        <v>1.6800000000000002</v>
      </c>
      <c r="O209" s="22">
        <v>2.37</v>
      </c>
      <c r="P209" s="22">
        <v>4.03</v>
      </c>
      <c r="Q209" s="22">
        <v>1.54</v>
      </c>
      <c r="R209" s="22"/>
      <c r="S209" s="22"/>
      <c r="T209" s="22">
        <v>-68</v>
      </c>
      <c r="U209" s="22">
        <v>-64</v>
      </c>
      <c r="V209" s="22"/>
      <c r="W209" s="22"/>
      <c r="X209" s="22"/>
      <c r="Y209" s="133"/>
    </row>
    <row r="210" spans="2:25" ht="16" x14ac:dyDescent="0.2">
      <c r="B210" s="152">
        <v>44757</v>
      </c>
      <c r="C210" s="153" t="s">
        <v>491</v>
      </c>
      <c r="D210" s="153" t="s">
        <v>617</v>
      </c>
      <c r="E210" s="22">
        <v>15</v>
      </c>
      <c r="F210" s="50">
        <v>4.6100000000000003</v>
      </c>
      <c r="G210" s="50">
        <v>2.11</v>
      </c>
      <c r="H210" s="50">
        <v>6.18</v>
      </c>
      <c r="I210" s="50">
        <v>1.2</v>
      </c>
      <c r="J210" s="22">
        <v>2.93</v>
      </c>
      <c r="K210" s="22">
        <v>1.69</v>
      </c>
      <c r="L210" s="50">
        <f t="shared" si="21"/>
        <v>3.5999999999999996</v>
      </c>
      <c r="M210" s="22">
        <f t="shared" si="22"/>
        <v>8.7900000000000009</v>
      </c>
      <c r="N210" s="50">
        <f t="shared" si="23"/>
        <v>5.07</v>
      </c>
      <c r="O210" s="22">
        <v>5.14</v>
      </c>
      <c r="P210" s="22">
        <v>9.02</v>
      </c>
      <c r="Q210" s="22">
        <v>5.12</v>
      </c>
      <c r="R210" s="22"/>
      <c r="S210" s="22"/>
      <c r="T210" s="22">
        <v>-68</v>
      </c>
      <c r="U210" s="22">
        <v>-64</v>
      </c>
      <c r="V210" s="22"/>
      <c r="W210" s="22"/>
      <c r="X210" s="22"/>
      <c r="Y210" s="133"/>
    </row>
    <row r="211" spans="2:25" ht="16" x14ac:dyDescent="0.2">
      <c r="B211" s="152">
        <v>44757</v>
      </c>
      <c r="C211" s="153" t="s">
        <v>491</v>
      </c>
      <c r="D211" s="153" t="s">
        <v>617</v>
      </c>
      <c r="E211" s="22">
        <v>30</v>
      </c>
      <c r="F211" s="50">
        <v>5.35</v>
      </c>
      <c r="G211" s="50">
        <v>4.51</v>
      </c>
      <c r="H211" s="50">
        <v>5.05</v>
      </c>
      <c r="I211" s="50">
        <v>1.26</v>
      </c>
      <c r="J211" s="22">
        <v>3.74</v>
      </c>
      <c r="K211" s="22">
        <v>1.1399999999999999</v>
      </c>
      <c r="L211" s="50">
        <f t="shared" si="21"/>
        <v>3.7800000000000002</v>
      </c>
      <c r="M211" s="22">
        <f t="shared" si="22"/>
        <v>11.22</v>
      </c>
      <c r="N211" s="50">
        <f t="shared" si="23"/>
        <v>3.42</v>
      </c>
      <c r="O211" s="22">
        <v>4.9000000000000004</v>
      </c>
      <c r="P211" s="22">
        <v>14.83</v>
      </c>
      <c r="Q211" s="22">
        <v>4.93</v>
      </c>
      <c r="R211" s="22"/>
      <c r="S211" s="22"/>
      <c r="T211" s="22">
        <v>-68</v>
      </c>
      <c r="U211" s="22">
        <v>-64</v>
      </c>
      <c r="V211" s="22"/>
      <c r="W211" s="22"/>
      <c r="X211" s="22"/>
      <c r="Y211" s="133"/>
    </row>
    <row r="212" spans="2:25" ht="16" x14ac:dyDescent="0.2">
      <c r="B212" s="152">
        <v>44757</v>
      </c>
      <c r="C212" s="153" t="s">
        <v>491</v>
      </c>
      <c r="D212" s="153" t="s">
        <v>617</v>
      </c>
      <c r="E212" s="22">
        <v>10</v>
      </c>
      <c r="F212" s="50">
        <v>6.02</v>
      </c>
      <c r="G212" s="50">
        <v>7.36</v>
      </c>
      <c r="H212" s="50">
        <v>2.5499999999999998</v>
      </c>
      <c r="I212" s="50">
        <v>2.87</v>
      </c>
      <c r="J212" s="22">
        <v>4.67</v>
      </c>
      <c r="K212" s="22">
        <v>1.18</v>
      </c>
      <c r="L212" s="50">
        <f t="shared" si="21"/>
        <v>8.61</v>
      </c>
      <c r="M212" s="22">
        <f t="shared" si="22"/>
        <v>14.01</v>
      </c>
      <c r="N212" s="50">
        <f t="shared" si="23"/>
        <v>3.54</v>
      </c>
      <c r="O212" s="22">
        <v>8.6999999999999993</v>
      </c>
      <c r="P212" s="22">
        <v>14.67</v>
      </c>
      <c r="Q212" s="22">
        <v>3.53</v>
      </c>
      <c r="R212" s="22"/>
      <c r="S212" s="22"/>
      <c r="T212" s="22"/>
      <c r="U212" s="22"/>
      <c r="V212" s="22"/>
      <c r="W212" s="22"/>
      <c r="X212" s="22"/>
      <c r="Y212" s="133"/>
    </row>
    <row r="213" spans="2:25" ht="16" x14ac:dyDescent="0.2">
      <c r="B213" s="152">
        <v>44761</v>
      </c>
      <c r="C213" s="153" t="s">
        <v>491</v>
      </c>
      <c r="D213" s="153" t="s">
        <v>617</v>
      </c>
      <c r="E213" s="22">
        <v>60</v>
      </c>
      <c r="F213" s="50">
        <v>-1.9</v>
      </c>
      <c r="G213" s="50">
        <v>4.21</v>
      </c>
      <c r="H213" s="50">
        <v>-0.54</v>
      </c>
      <c r="I213" s="50">
        <v>1.54</v>
      </c>
      <c r="J213" s="22">
        <v>1.9</v>
      </c>
      <c r="K213" s="22">
        <v>0.52</v>
      </c>
      <c r="L213" s="50">
        <f t="shared" si="21"/>
        <v>4.62</v>
      </c>
      <c r="M213" s="22">
        <f t="shared" si="22"/>
        <v>5.6999999999999993</v>
      </c>
      <c r="N213" s="50">
        <f t="shared" si="23"/>
        <v>1.56</v>
      </c>
      <c r="O213" s="22">
        <v>5.81</v>
      </c>
      <c r="P213" s="22">
        <v>8.58</v>
      </c>
      <c r="Q213" s="22">
        <v>2.08</v>
      </c>
      <c r="R213" s="22"/>
      <c r="S213" s="22"/>
      <c r="T213" s="22"/>
      <c r="U213" s="22"/>
      <c r="V213" s="22"/>
      <c r="W213" s="22"/>
      <c r="X213" s="22"/>
      <c r="Y213" s="133"/>
    </row>
    <row r="214" spans="2:25" ht="16" x14ac:dyDescent="0.2">
      <c r="B214" s="152">
        <v>44782</v>
      </c>
      <c r="C214" s="153" t="s">
        <v>491</v>
      </c>
      <c r="D214" s="153" t="s">
        <v>617</v>
      </c>
      <c r="E214" s="22">
        <v>5</v>
      </c>
      <c r="F214" s="50">
        <v>9.39</v>
      </c>
      <c r="G214" s="50">
        <v>6.59</v>
      </c>
      <c r="H214" s="50">
        <v>0.66</v>
      </c>
      <c r="I214" s="50">
        <v>1.75</v>
      </c>
      <c r="J214" s="22">
        <v>0.91</v>
      </c>
      <c r="K214" s="22">
        <v>0.88</v>
      </c>
      <c r="L214" s="50">
        <f t="shared" ref="L214:L219" si="24">(I214*3)</f>
        <v>5.25</v>
      </c>
      <c r="M214" s="22">
        <f t="shared" ref="M214:M219" si="25">J214*3</f>
        <v>2.73</v>
      </c>
      <c r="N214" s="50">
        <f t="shared" ref="N214:N219" si="26">K214*3</f>
        <v>2.64</v>
      </c>
      <c r="O214" s="50">
        <v>4.3499999999999996</v>
      </c>
      <c r="P214" s="22">
        <v>2.29</v>
      </c>
      <c r="Q214" s="50">
        <v>2.13</v>
      </c>
      <c r="R214" s="22"/>
      <c r="S214" s="22"/>
      <c r="T214" s="22"/>
      <c r="U214" s="22"/>
      <c r="V214" s="22"/>
      <c r="W214" s="22"/>
      <c r="X214" s="22"/>
      <c r="Y214" s="133"/>
    </row>
    <row r="215" spans="2:25" ht="16" x14ac:dyDescent="0.2">
      <c r="B215" s="152">
        <v>44783</v>
      </c>
      <c r="C215" s="153" t="s">
        <v>491</v>
      </c>
      <c r="D215" s="153" t="s">
        <v>617</v>
      </c>
      <c r="E215" s="22">
        <v>60</v>
      </c>
      <c r="F215" s="50">
        <v>2.52</v>
      </c>
      <c r="G215" s="50">
        <v>8.49</v>
      </c>
      <c r="H215" s="50">
        <v>1.4</v>
      </c>
      <c r="I215" s="50">
        <v>2.2000000000000002</v>
      </c>
      <c r="J215" s="22">
        <v>2.9</v>
      </c>
      <c r="K215" s="22">
        <v>0.6</v>
      </c>
      <c r="L215" s="50">
        <f t="shared" si="24"/>
        <v>6.6000000000000005</v>
      </c>
      <c r="M215" s="22">
        <f t="shared" si="25"/>
        <v>8.6999999999999993</v>
      </c>
      <c r="N215" s="50">
        <f t="shared" si="26"/>
        <v>1.7999999999999998</v>
      </c>
      <c r="O215" s="22">
        <v>9.3000000000000007</v>
      </c>
      <c r="P215" s="22">
        <v>15</v>
      </c>
      <c r="Q215" s="22">
        <v>3.1</v>
      </c>
      <c r="R215" s="22"/>
      <c r="S215" s="22"/>
      <c r="T215" s="22"/>
      <c r="U215" s="22"/>
      <c r="V215" s="22"/>
      <c r="W215" s="22"/>
      <c r="X215" s="22"/>
      <c r="Y215" s="133" t="s">
        <v>650</v>
      </c>
    </row>
    <row r="216" spans="2:25" ht="16" x14ac:dyDescent="0.2">
      <c r="B216" s="152">
        <v>44957</v>
      </c>
      <c r="C216" s="153" t="s">
        <v>491</v>
      </c>
      <c r="D216" s="153" t="s">
        <v>733</v>
      </c>
      <c r="E216" s="22">
        <v>30</v>
      </c>
      <c r="F216" s="50">
        <v>5.12</v>
      </c>
      <c r="G216" s="50">
        <v>7.87</v>
      </c>
      <c r="H216" s="50">
        <v>-1.96</v>
      </c>
      <c r="I216" s="50">
        <v>2.2400000000000002</v>
      </c>
      <c r="J216" s="22">
        <v>2.4700000000000002</v>
      </c>
      <c r="K216" s="22">
        <v>1.64</v>
      </c>
      <c r="L216" s="50">
        <f t="shared" si="24"/>
        <v>6.7200000000000006</v>
      </c>
      <c r="M216" s="22">
        <f t="shared" si="25"/>
        <v>7.41</v>
      </c>
      <c r="N216" s="50">
        <f t="shared" si="26"/>
        <v>4.92</v>
      </c>
      <c r="O216" s="22">
        <v>8.31</v>
      </c>
      <c r="P216" s="22">
        <v>11.15</v>
      </c>
      <c r="Q216" s="22">
        <v>7.63</v>
      </c>
      <c r="R216" s="22"/>
      <c r="S216" s="22"/>
      <c r="T216" s="22"/>
      <c r="U216" s="22"/>
      <c r="V216" s="22"/>
      <c r="W216" s="22"/>
      <c r="X216" s="22"/>
      <c r="Y216" s="133" t="s">
        <v>734</v>
      </c>
    </row>
    <row r="217" spans="2:25" ht="16" x14ac:dyDescent="0.2">
      <c r="B217" s="152">
        <v>44958</v>
      </c>
      <c r="C217" s="153" t="s">
        <v>491</v>
      </c>
      <c r="D217" s="153" t="s">
        <v>735</v>
      </c>
      <c r="E217" s="22">
        <v>30</v>
      </c>
      <c r="F217" s="50">
        <v>4.7</v>
      </c>
      <c r="G217" s="50">
        <v>-3.17</v>
      </c>
      <c r="H217" s="50">
        <v>0.95</v>
      </c>
      <c r="I217" s="50">
        <v>0.68</v>
      </c>
      <c r="J217" s="22">
        <v>0.78</v>
      </c>
      <c r="K217" s="22">
        <v>0.46</v>
      </c>
      <c r="L217" s="50">
        <f t="shared" si="24"/>
        <v>2.04</v>
      </c>
      <c r="M217" s="22">
        <f t="shared" si="25"/>
        <v>2.34</v>
      </c>
      <c r="N217" s="50">
        <f t="shared" si="26"/>
        <v>1.3800000000000001</v>
      </c>
      <c r="O217" s="22">
        <v>2.41</v>
      </c>
      <c r="P217" s="22">
        <v>3.01</v>
      </c>
      <c r="Q217" s="22">
        <v>1.77</v>
      </c>
      <c r="R217" s="22"/>
      <c r="S217" s="22"/>
      <c r="T217" s="22"/>
      <c r="U217" s="22"/>
      <c r="V217" s="22"/>
      <c r="W217" s="22"/>
      <c r="X217" s="22"/>
      <c r="Y217" s="133" t="s">
        <v>736</v>
      </c>
    </row>
    <row r="218" spans="2:25" ht="16" x14ac:dyDescent="0.2">
      <c r="B218" s="152">
        <v>44965</v>
      </c>
      <c r="C218" s="153" t="s">
        <v>491</v>
      </c>
      <c r="D218" s="153" t="s">
        <v>733</v>
      </c>
      <c r="E218" s="22">
        <v>30</v>
      </c>
      <c r="F218" s="50">
        <v>12.62</v>
      </c>
      <c r="G218" s="50">
        <v>5.29</v>
      </c>
      <c r="H218" s="50">
        <v>-1.47</v>
      </c>
      <c r="I218" s="50">
        <v>1.79</v>
      </c>
      <c r="J218" s="22">
        <v>2.17</v>
      </c>
      <c r="K218" s="22">
        <v>1.07</v>
      </c>
      <c r="L218" s="50">
        <f t="shared" si="24"/>
        <v>5.37</v>
      </c>
      <c r="M218" s="22">
        <f t="shared" si="25"/>
        <v>6.51</v>
      </c>
      <c r="N218" s="50">
        <f t="shared" si="26"/>
        <v>3.21</v>
      </c>
      <c r="O218" s="22">
        <v>6.88</v>
      </c>
      <c r="P218" s="22">
        <v>9.93</v>
      </c>
      <c r="Q218" s="22">
        <v>4.09</v>
      </c>
      <c r="R218" s="22"/>
      <c r="S218" s="22"/>
      <c r="T218" s="22"/>
      <c r="U218" s="22"/>
      <c r="V218" s="22"/>
      <c r="W218" s="22"/>
      <c r="X218" s="22"/>
      <c r="Y218" s="133" t="s">
        <v>736</v>
      </c>
    </row>
    <row r="219" spans="2:25" ht="16" x14ac:dyDescent="0.2">
      <c r="B219" s="152">
        <v>44965</v>
      </c>
      <c r="C219" s="153" t="s">
        <v>491</v>
      </c>
      <c r="D219" s="153" t="s">
        <v>733</v>
      </c>
      <c r="E219" s="22">
        <v>60</v>
      </c>
      <c r="F219" s="50">
        <v>10.23</v>
      </c>
      <c r="G219" s="50">
        <v>6.98</v>
      </c>
      <c r="H219" s="50">
        <v>-1.19</v>
      </c>
      <c r="I219" s="50">
        <v>1.36</v>
      </c>
      <c r="J219" s="22">
        <v>2.6</v>
      </c>
      <c r="K219" s="22">
        <v>1.19</v>
      </c>
      <c r="L219" s="50">
        <f t="shared" si="24"/>
        <v>4.08</v>
      </c>
      <c r="M219" s="22">
        <f t="shared" si="25"/>
        <v>7.8000000000000007</v>
      </c>
      <c r="N219" s="50">
        <f t="shared" si="26"/>
        <v>3.57</v>
      </c>
      <c r="O219" s="22">
        <v>6.72</v>
      </c>
      <c r="P219" s="22">
        <v>11.51</v>
      </c>
      <c r="Q219" s="22">
        <v>4.88</v>
      </c>
      <c r="R219" s="22"/>
      <c r="S219" s="22"/>
      <c r="T219" s="22"/>
      <c r="U219" s="22"/>
      <c r="V219" s="22"/>
      <c r="W219" s="22"/>
      <c r="X219" s="22"/>
      <c r="Y219" s="133" t="s">
        <v>736</v>
      </c>
    </row>
    <row r="220" spans="2:25" x14ac:dyDescent="0.2">
      <c r="B220" s="174">
        <v>44965</v>
      </c>
      <c r="C220" s="183" t="s">
        <v>491</v>
      </c>
      <c r="D220" s="183" t="s">
        <v>733</v>
      </c>
      <c r="E220" s="144">
        <v>60</v>
      </c>
      <c r="F220" s="177">
        <v>4.8</v>
      </c>
      <c r="G220" s="177">
        <v>0.7</v>
      </c>
      <c r="H220" s="177">
        <v>-0.9</v>
      </c>
      <c r="I220" s="177">
        <v>0.9</v>
      </c>
      <c r="J220" s="144">
        <v>2.25</v>
      </c>
      <c r="K220" s="144">
        <v>0.59</v>
      </c>
      <c r="L220" s="177">
        <v>2.7</v>
      </c>
      <c r="M220" s="144">
        <v>6.75</v>
      </c>
      <c r="N220" s="177">
        <v>1.8</v>
      </c>
      <c r="O220" s="144">
        <v>3.96</v>
      </c>
      <c r="P220" s="144">
        <v>11.19</v>
      </c>
      <c r="Q220" s="144">
        <v>3.34</v>
      </c>
      <c r="R220" s="144"/>
      <c r="S220" s="144"/>
      <c r="T220" s="144"/>
      <c r="U220" s="144"/>
      <c r="V220" s="144"/>
      <c r="W220" s="144"/>
      <c r="X220" s="144"/>
      <c r="Y220" s="38"/>
    </row>
    <row r="221" spans="2:25" x14ac:dyDescent="0.2">
      <c r="B221" s="174"/>
      <c r="C221" s="183"/>
      <c r="D221" s="183"/>
      <c r="E221" s="144"/>
      <c r="F221" s="177"/>
      <c r="G221" s="177"/>
      <c r="H221" s="177"/>
      <c r="I221" s="177"/>
      <c r="J221" s="144"/>
      <c r="K221" s="144"/>
      <c r="L221" s="177"/>
      <c r="M221" s="144"/>
      <c r="N221" s="177"/>
      <c r="O221" s="144"/>
      <c r="P221" s="144"/>
      <c r="Q221" s="144"/>
      <c r="R221" s="144"/>
      <c r="S221" s="144"/>
      <c r="T221" s="144"/>
      <c r="U221" s="144"/>
      <c r="V221" s="144"/>
      <c r="W221" s="144"/>
      <c r="X221" s="144"/>
      <c r="Y221" s="38"/>
    </row>
    <row r="222" spans="2:25" x14ac:dyDescent="0.2">
      <c r="B222" s="174"/>
      <c r="C222" s="183"/>
      <c r="D222" s="183"/>
      <c r="E222" s="144"/>
      <c r="F222" s="177"/>
      <c r="G222" s="177"/>
      <c r="H222" s="177"/>
      <c r="I222" s="177"/>
      <c r="J222" s="144"/>
      <c r="K222" s="144"/>
      <c r="L222" s="177"/>
      <c r="M222" s="144"/>
      <c r="N222" s="177"/>
      <c r="O222" s="144"/>
      <c r="P222" s="144"/>
      <c r="Q222" s="144"/>
      <c r="R222" s="144"/>
      <c r="S222" s="144"/>
      <c r="T222" s="144"/>
      <c r="U222" s="144"/>
      <c r="V222" s="144"/>
      <c r="W222" s="144"/>
      <c r="X222" s="144"/>
      <c r="Y222" s="38"/>
    </row>
    <row r="223" spans="2:25" x14ac:dyDescent="0.2">
      <c r="B223" s="174"/>
      <c r="C223" s="183"/>
      <c r="D223" s="183"/>
      <c r="E223" s="144"/>
      <c r="F223" s="177"/>
      <c r="G223" s="177"/>
      <c r="H223" s="177"/>
      <c r="I223" s="177"/>
      <c r="J223" s="144"/>
      <c r="K223" s="144"/>
      <c r="L223" s="177"/>
      <c r="M223" s="144"/>
      <c r="N223" s="177"/>
      <c r="O223" s="144"/>
      <c r="P223" s="144"/>
      <c r="Q223" s="144"/>
      <c r="R223" s="144"/>
      <c r="S223" s="144"/>
      <c r="T223" s="144"/>
      <c r="U223" s="144"/>
      <c r="V223" s="144"/>
      <c r="W223" s="144"/>
      <c r="X223" s="144"/>
      <c r="Y223" s="38"/>
    </row>
    <row r="224" spans="2:25" x14ac:dyDescent="0.2">
      <c r="B224" s="174"/>
      <c r="C224" s="183"/>
      <c r="D224" s="183"/>
      <c r="E224" s="144"/>
      <c r="F224" s="177"/>
      <c r="G224" s="177"/>
      <c r="H224" s="177"/>
      <c r="I224" s="177"/>
      <c r="J224" s="144"/>
      <c r="K224" s="144"/>
      <c r="L224" s="177"/>
      <c r="M224" s="144"/>
      <c r="N224" s="177"/>
      <c r="O224" s="144"/>
      <c r="P224" s="144"/>
      <c r="Q224" s="144"/>
      <c r="R224" s="144"/>
      <c r="S224" s="144"/>
      <c r="T224" s="144"/>
      <c r="U224" s="144"/>
      <c r="V224" s="144"/>
      <c r="W224" s="144"/>
      <c r="X224" s="144"/>
      <c r="Y224" s="38"/>
    </row>
    <row r="225" spans="2:25" x14ac:dyDescent="0.2">
      <c r="B225" s="174"/>
      <c r="C225" s="183"/>
      <c r="D225" s="183"/>
      <c r="E225" s="144"/>
      <c r="F225" s="177"/>
      <c r="G225" s="177"/>
      <c r="H225" s="177"/>
      <c r="I225" s="177"/>
      <c r="J225" s="144"/>
      <c r="K225" s="144"/>
      <c r="L225" s="177"/>
      <c r="M225" s="144"/>
      <c r="N225" s="177"/>
      <c r="O225" s="144"/>
      <c r="P225" s="144"/>
      <c r="Q225" s="144"/>
      <c r="R225" s="144"/>
      <c r="S225" s="144"/>
      <c r="T225" s="144"/>
      <c r="U225" s="144"/>
      <c r="V225" s="144"/>
      <c r="W225" s="144"/>
      <c r="X225" s="144"/>
      <c r="Y225" s="38"/>
    </row>
    <row r="226" spans="2:25" x14ac:dyDescent="0.2">
      <c r="B226" s="174"/>
      <c r="C226" s="183"/>
      <c r="D226" s="183"/>
      <c r="E226" s="144"/>
      <c r="F226" s="177"/>
      <c r="G226" s="177"/>
      <c r="H226" s="177"/>
      <c r="I226" s="177"/>
      <c r="J226" s="144"/>
      <c r="K226" s="144"/>
      <c r="L226" s="177"/>
      <c r="M226" s="144"/>
      <c r="N226" s="177"/>
      <c r="O226" s="144"/>
      <c r="P226" s="144"/>
      <c r="Q226" s="144"/>
      <c r="R226" s="144"/>
      <c r="S226" s="144"/>
      <c r="T226" s="144"/>
      <c r="U226" s="144"/>
      <c r="V226" s="144"/>
      <c r="W226" s="144"/>
      <c r="X226" s="144"/>
      <c r="Y226" s="38"/>
    </row>
    <row r="227" spans="2:25" x14ac:dyDescent="0.2">
      <c r="B227" s="174"/>
      <c r="C227" s="183"/>
      <c r="D227" s="183"/>
      <c r="E227" s="144"/>
      <c r="F227" s="177"/>
      <c r="G227" s="177"/>
      <c r="H227" s="177"/>
      <c r="I227" s="177"/>
      <c r="J227" s="144"/>
      <c r="K227" s="144"/>
      <c r="L227" s="177"/>
      <c r="M227" s="144"/>
      <c r="N227" s="177"/>
      <c r="O227" s="144"/>
      <c r="P227" s="144"/>
      <c r="Q227" s="144"/>
      <c r="R227" s="144"/>
      <c r="S227" s="144"/>
      <c r="T227" s="144"/>
      <c r="U227" s="144"/>
      <c r="V227" s="144"/>
      <c r="W227" s="144"/>
      <c r="X227" s="144"/>
      <c r="Y227" s="38"/>
    </row>
    <row r="228" spans="2:25" x14ac:dyDescent="0.2">
      <c r="B228" s="174"/>
      <c r="C228" s="183"/>
      <c r="D228" s="183"/>
      <c r="E228" s="144"/>
      <c r="F228" s="177"/>
      <c r="G228" s="177"/>
      <c r="H228" s="177"/>
      <c r="I228" s="177"/>
      <c r="J228" s="144"/>
      <c r="K228" s="144"/>
      <c r="L228" s="177"/>
      <c r="M228" s="144"/>
      <c r="N228" s="177"/>
      <c r="O228" s="144"/>
      <c r="P228" s="144"/>
      <c r="Q228" s="144"/>
      <c r="R228" s="144"/>
      <c r="S228" s="144"/>
      <c r="T228" s="144"/>
      <c r="U228" s="144"/>
      <c r="V228" s="144"/>
      <c r="W228" s="144"/>
      <c r="X228" s="144"/>
      <c r="Y228" s="38"/>
    </row>
    <row r="229" spans="2:25" x14ac:dyDescent="0.2">
      <c r="B229" s="174"/>
      <c r="C229" s="183"/>
      <c r="D229" s="183"/>
      <c r="E229" s="144"/>
      <c r="F229" s="177"/>
      <c r="G229" s="177"/>
      <c r="H229" s="177"/>
      <c r="I229" s="177"/>
      <c r="J229" s="144"/>
      <c r="K229" s="144"/>
      <c r="L229" s="177"/>
      <c r="M229" s="144"/>
      <c r="N229" s="177"/>
      <c r="O229" s="144"/>
      <c r="P229" s="144"/>
      <c r="Q229" s="144"/>
      <c r="R229" s="144"/>
      <c r="S229" s="144"/>
      <c r="T229" s="144"/>
      <c r="U229" s="144"/>
      <c r="V229" s="144"/>
      <c r="W229" s="144"/>
      <c r="X229" s="144"/>
      <c r="Y229" s="38"/>
    </row>
    <row r="230" spans="2:25" x14ac:dyDescent="0.2">
      <c r="B230" s="174"/>
      <c r="C230" s="183"/>
      <c r="D230" s="183"/>
      <c r="E230" s="144"/>
      <c r="F230" s="177"/>
      <c r="G230" s="177"/>
      <c r="H230" s="177"/>
      <c r="I230" s="177"/>
      <c r="J230" s="144"/>
      <c r="K230" s="144"/>
      <c r="L230" s="177"/>
      <c r="M230" s="144"/>
      <c r="N230" s="177"/>
      <c r="O230" s="144"/>
      <c r="P230" s="144"/>
      <c r="Q230" s="144"/>
      <c r="R230" s="144"/>
      <c r="S230" s="144"/>
      <c r="T230" s="144"/>
      <c r="U230" s="144"/>
      <c r="V230" s="144"/>
      <c r="W230" s="144"/>
      <c r="X230" s="144"/>
      <c r="Y230" s="38"/>
    </row>
    <row r="231" spans="2:25" x14ac:dyDescent="0.2">
      <c r="B231" s="174"/>
      <c r="C231" s="183"/>
      <c r="D231" s="183"/>
      <c r="E231" s="144"/>
      <c r="F231" s="177"/>
      <c r="G231" s="177"/>
      <c r="H231" s="177"/>
      <c r="I231" s="177"/>
      <c r="J231" s="144"/>
      <c r="K231" s="144"/>
      <c r="L231" s="177"/>
      <c r="M231" s="144"/>
      <c r="N231" s="177"/>
      <c r="O231" s="144"/>
      <c r="P231" s="144"/>
      <c r="Q231" s="144"/>
      <c r="R231" s="144"/>
      <c r="S231" s="144"/>
      <c r="T231" s="144"/>
      <c r="U231" s="144"/>
      <c r="V231" s="144"/>
      <c r="W231" s="144"/>
      <c r="X231" s="144"/>
      <c r="Y231" s="38"/>
    </row>
    <row r="232" spans="2:25" x14ac:dyDescent="0.2">
      <c r="B232" s="174"/>
      <c r="C232" s="183"/>
      <c r="D232" s="183"/>
      <c r="E232" s="144"/>
      <c r="F232" s="177"/>
      <c r="G232" s="177"/>
      <c r="H232" s="177"/>
      <c r="I232" s="177"/>
      <c r="J232" s="144"/>
      <c r="K232" s="144"/>
      <c r="L232" s="177"/>
      <c r="M232" s="144"/>
      <c r="N232" s="177"/>
      <c r="O232" s="144"/>
      <c r="P232" s="144"/>
      <c r="Q232" s="144"/>
      <c r="R232" s="144"/>
      <c r="S232" s="144"/>
      <c r="T232" s="144"/>
      <c r="U232" s="144"/>
      <c r="V232" s="144"/>
      <c r="W232" s="144"/>
      <c r="X232" s="144"/>
      <c r="Y232" s="38"/>
    </row>
    <row r="233" spans="2:25" x14ac:dyDescent="0.2">
      <c r="B233" s="174"/>
      <c r="C233" s="183"/>
      <c r="D233" s="183"/>
      <c r="E233" s="144"/>
      <c r="F233" s="177"/>
      <c r="G233" s="177"/>
      <c r="H233" s="177"/>
      <c r="I233" s="177"/>
      <c r="J233" s="144"/>
      <c r="K233" s="144"/>
      <c r="L233" s="177"/>
      <c r="M233" s="144"/>
      <c r="N233" s="177"/>
      <c r="O233" s="144"/>
      <c r="P233" s="144"/>
      <c r="Q233" s="144"/>
      <c r="R233" s="144"/>
      <c r="S233" s="144"/>
      <c r="T233" s="144"/>
      <c r="U233" s="144"/>
      <c r="V233" s="144"/>
      <c r="W233" s="144"/>
      <c r="X233" s="144"/>
      <c r="Y233" s="38"/>
    </row>
    <row r="234" spans="2:25" x14ac:dyDescent="0.2">
      <c r="B234" s="174"/>
      <c r="C234" s="183"/>
      <c r="D234" s="183"/>
      <c r="E234" s="144"/>
      <c r="F234" s="177"/>
      <c r="G234" s="177"/>
      <c r="H234" s="177"/>
      <c r="I234" s="177"/>
      <c r="J234" s="144"/>
      <c r="K234" s="144"/>
      <c r="L234" s="177"/>
      <c r="M234" s="144"/>
      <c r="N234" s="177"/>
      <c r="O234" s="144"/>
      <c r="P234" s="144"/>
      <c r="Q234" s="144"/>
      <c r="R234" s="144"/>
      <c r="S234" s="144"/>
      <c r="T234" s="144"/>
      <c r="U234" s="144"/>
      <c r="V234" s="144"/>
      <c r="W234" s="144"/>
      <c r="X234" s="144"/>
      <c r="Y234" s="38"/>
    </row>
    <row r="235" spans="2:25" x14ac:dyDescent="0.2">
      <c r="B235" s="174"/>
      <c r="C235" s="183"/>
      <c r="D235" s="183"/>
      <c r="E235" s="144"/>
      <c r="F235" s="177"/>
      <c r="G235" s="177"/>
      <c r="H235" s="177"/>
      <c r="I235" s="177"/>
      <c r="J235" s="144"/>
      <c r="K235" s="144"/>
      <c r="L235" s="177"/>
      <c r="M235" s="144"/>
      <c r="N235" s="177"/>
      <c r="O235" s="144"/>
      <c r="P235" s="144"/>
      <c r="Q235" s="144"/>
      <c r="R235" s="144"/>
      <c r="S235" s="144"/>
      <c r="T235" s="144"/>
      <c r="U235" s="144"/>
      <c r="V235" s="144"/>
      <c r="W235" s="144"/>
      <c r="X235" s="144"/>
      <c r="Y235" s="38"/>
    </row>
    <row r="236" spans="2:25" x14ac:dyDescent="0.2">
      <c r="B236" s="174"/>
      <c r="C236" s="183"/>
      <c r="D236" s="183"/>
      <c r="E236" s="144"/>
      <c r="F236" s="177"/>
      <c r="G236" s="177"/>
      <c r="H236" s="177"/>
      <c r="I236" s="177"/>
      <c r="J236" s="144"/>
      <c r="K236" s="144"/>
      <c r="L236" s="177"/>
      <c r="M236" s="144"/>
      <c r="N236" s="177"/>
      <c r="O236" s="144"/>
      <c r="P236" s="144"/>
      <c r="Q236" s="144"/>
      <c r="R236" s="144"/>
      <c r="S236" s="144"/>
      <c r="T236" s="144"/>
      <c r="U236" s="144"/>
      <c r="V236" s="144"/>
      <c r="W236" s="144"/>
      <c r="X236" s="144"/>
      <c r="Y236" s="38"/>
    </row>
    <row r="237" spans="2:25" x14ac:dyDescent="0.2">
      <c r="B237" s="174"/>
      <c r="C237" s="183"/>
      <c r="D237" s="183"/>
      <c r="E237" s="144"/>
      <c r="F237" s="177"/>
      <c r="G237" s="177"/>
      <c r="H237" s="177"/>
      <c r="I237" s="177"/>
      <c r="J237" s="144"/>
      <c r="K237" s="144"/>
      <c r="L237" s="177"/>
      <c r="M237" s="144"/>
      <c r="N237" s="177"/>
      <c r="O237" s="144"/>
      <c r="P237" s="144"/>
      <c r="Q237" s="144"/>
      <c r="R237" s="144"/>
      <c r="S237" s="144"/>
      <c r="T237" s="144"/>
      <c r="U237" s="144"/>
      <c r="V237" s="144"/>
      <c r="W237" s="144"/>
      <c r="X237" s="144"/>
      <c r="Y237" s="38"/>
    </row>
    <row r="238" spans="2:25" x14ac:dyDescent="0.2">
      <c r="B238" s="174"/>
      <c r="C238" s="183"/>
      <c r="D238" s="183"/>
      <c r="E238" s="144"/>
      <c r="F238" s="177"/>
      <c r="G238" s="177"/>
      <c r="H238" s="177"/>
      <c r="I238" s="177"/>
      <c r="J238" s="144"/>
      <c r="K238" s="144"/>
      <c r="L238" s="177"/>
      <c r="M238" s="144"/>
      <c r="N238" s="177"/>
      <c r="O238" s="144"/>
      <c r="P238" s="144"/>
      <c r="Q238" s="144"/>
      <c r="R238" s="144"/>
      <c r="S238" s="144"/>
      <c r="T238" s="144"/>
      <c r="U238" s="144"/>
      <c r="V238" s="144"/>
      <c r="W238" s="144"/>
      <c r="X238" s="144"/>
      <c r="Y238" s="38"/>
    </row>
    <row r="239" spans="2:25" x14ac:dyDescent="0.2">
      <c r="B239" s="174"/>
      <c r="C239" s="183"/>
      <c r="D239" s="183"/>
      <c r="E239" s="144"/>
      <c r="F239" s="177"/>
      <c r="G239" s="177"/>
      <c r="H239" s="177"/>
      <c r="I239" s="177"/>
      <c r="J239" s="144"/>
      <c r="K239" s="144"/>
      <c r="L239" s="177"/>
      <c r="M239" s="144"/>
      <c r="N239" s="177"/>
      <c r="O239" s="144"/>
      <c r="P239" s="144"/>
      <c r="Q239" s="144"/>
      <c r="R239" s="144"/>
      <c r="S239" s="144"/>
      <c r="T239" s="144"/>
      <c r="U239" s="144"/>
      <c r="V239" s="144"/>
      <c r="W239" s="144"/>
      <c r="X239" s="144"/>
      <c r="Y239" s="38"/>
    </row>
    <row r="240" spans="2:25" x14ac:dyDescent="0.2">
      <c r="B240" s="174"/>
      <c r="C240" s="183"/>
      <c r="D240" s="183"/>
      <c r="E240" s="144"/>
      <c r="F240" s="177"/>
      <c r="G240" s="177"/>
      <c r="H240" s="177"/>
      <c r="I240" s="177"/>
      <c r="J240" s="144"/>
      <c r="K240" s="144"/>
      <c r="L240" s="177"/>
      <c r="M240" s="144"/>
      <c r="N240" s="177"/>
      <c r="O240" s="144"/>
      <c r="P240" s="144"/>
      <c r="Q240" s="144"/>
      <c r="R240" s="144"/>
      <c r="S240" s="144"/>
      <c r="T240" s="144"/>
      <c r="U240" s="144"/>
      <c r="V240" s="144"/>
      <c r="W240" s="144"/>
      <c r="X240" s="144"/>
      <c r="Y240" s="38"/>
    </row>
    <row r="241" spans="2:25" x14ac:dyDescent="0.2">
      <c r="B241" s="174"/>
      <c r="C241" s="183"/>
      <c r="D241" s="183"/>
      <c r="E241" s="144"/>
      <c r="F241" s="177"/>
      <c r="G241" s="177"/>
      <c r="H241" s="177"/>
      <c r="I241" s="177"/>
      <c r="J241" s="144"/>
      <c r="K241" s="144"/>
      <c r="L241" s="177"/>
      <c r="M241" s="144"/>
      <c r="N241" s="177"/>
      <c r="O241" s="144"/>
      <c r="P241" s="144"/>
      <c r="Q241" s="144"/>
      <c r="R241" s="144"/>
      <c r="S241" s="144"/>
      <c r="T241" s="144"/>
      <c r="U241" s="144"/>
      <c r="V241" s="144"/>
      <c r="W241" s="144"/>
      <c r="X241" s="144"/>
      <c r="Y241" s="38"/>
    </row>
    <row r="242" spans="2:25" x14ac:dyDescent="0.2">
      <c r="B242" s="174"/>
      <c r="C242" s="183"/>
      <c r="D242" s="183"/>
      <c r="E242" s="144"/>
      <c r="F242" s="177"/>
      <c r="G242" s="177"/>
      <c r="H242" s="177"/>
      <c r="I242" s="177"/>
      <c r="J242" s="144"/>
      <c r="K242" s="144"/>
      <c r="L242" s="177"/>
      <c r="M242" s="144"/>
      <c r="N242" s="177"/>
      <c r="O242" s="144"/>
      <c r="P242" s="144"/>
      <c r="Q242" s="144"/>
      <c r="R242" s="144"/>
      <c r="S242" s="144"/>
      <c r="T242" s="144"/>
      <c r="U242" s="144"/>
      <c r="V242" s="144"/>
      <c r="W242" s="144"/>
      <c r="X242" s="144"/>
      <c r="Y242" s="38"/>
    </row>
    <row r="243" spans="2:25" x14ac:dyDescent="0.2">
      <c r="B243" s="174"/>
      <c r="C243" s="183"/>
      <c r="D243" s="183"/>
      <c r="E243" s="144"/>
      <c r="F243" s="177"/>
      <c r="G243" s="177"/>
      <c r="H243" s="177"/>
      <c r="I243" s="177"/>
      <c r="J243" s="144"/>
      <c r="K243" s="144"/>
      <c r="L243" s="177"/>
      <c r="M243" s="144"/>
      <c r="N243" s="177"/>
      <c r="O243" s="144"/>
      <c r="P243" s="144"/>
      <c r="Q243" s="144"/>
      <c r="R243" s="144"/>
      <c r="S243" s="144"/>
      <c r="T243" s="144"/>
      <c r="U243" s="144"/>
      <c r="V243" s="144"/>
      <c r="W243" s="144"/>
      <c r="X243" s="144"/>
      <c r="Y243" s="38"/>
    </row>
    <row r="244" spans="2:25" x14ac:dyDescent="0.2">
      <c r="B244" s="174"/>
      <c r="C244" s="183"/>
      <c r="D244" s="183"/>
      <c r="E244" s="144"/>
      <c r="F244" s="177"/>
      <c r="G244" s="177"/>
      <c r="H244" s="177"/>
      <c r="I244" s="177"/>
      <c r="J244" s="144"/>
      <c r="K244" s="144"/>
      <c r="L244" s="177"/>
      <c r="M244" s="144"/>
      <c r="N244" s="177"/>
      <c r="O244" s="144"/>
      <c r="P244" s="144"/>
      <c r="Q244" s="144"/>
      <c r="R244" s="144"/>
      <c r="S244" s="144"/>
      <c r="T244" s="144"/>
      <c r="U244" s="144"/>
      <c r="V244" s="144"/>
      <c r="W244" s="144"/>
      <c r="X244" s="144"/>
      <c r="Y244" s="38"/>
    </row>
    <row r="245" spans="2:25" x14ac:dyDescent="0.2">
      <c r="B245" s="174"/>
      <c r="C245" s="183"/>
      <c r="D245" s="183"/>
      <c r="E245" s="144"/>
      <c r="F245" s="177"/>
      <c r="G245" s="177"/>
      <c r="H245" s="177"/>
      <c r="I245" s="177"/>
      <c r="J245" s="144"/>
      <c r="K245" s="144"/>
      <c r="L245" s="177"/>
      <c r="M245" s="144"/>
      <c r="N245" s="177"/>
      <c r="O245" s="144"/>
      <c r="P245" s="144"/>
      <c r="Q245" s="144"/>
      <c r="R245" s="144"/>
      <c r="S245" s="144"/>
      <c r="T245" s="144"/>
      <c r="U245" s="144"/>
      <c r="V245" s="144"/>
      <c r="W245" s="144"/>
      <c r="X245" s="144"/>
      <c r="Y245" s="38"/>
    </row>
    <row r="246" spans="2:25" x14ac:dyDescent="0.2">
      <c r="B246" s="174"/>
      <c r="C246" s="183"/>
      <c r="D246" s="183"/>
      <c r="E246" s="144"/>
      <c r="F246" s="177"/>
      <c r="G246" s="177"/>
      <c r="H246" s="177"/>
      <c r="I246" s="177"/>
      <c r="J246" s="144"/>
      <c r="K246" s="144"/>
      <c r="L246" s="177"/>
      <c r="M246" s="144"/>
      <c r="N246" s="177"/>
      <c r="O246" s="144"/>
      <c r="P246" s="144"/>
      <c r="Q246" s="144"/>
      <c r="R246" s="144"/>
      <c r="S246" s="144"/>
      <c r="T246" s="144"/>
      <c r="U246" s="144"/>
      <c r="V246" s="144"/>
      <c r="W246" s="144"/>
      <c r="X246" s="144"/>
      <c r="Y246" s="38"/>
    </row>
    <row r="247" spans="2:25" x14ac:dyDescent="0.2">
      <c r="B247" s="174"/>
      <c r="C247" s="183"/>
      <c r="D247" s="183"/>
      <c r="E247" s="144"/>
      <c r="F247" s="177"/>
      <c r="G247" s="177"/>
      <c r="H247" s="177"/>
      <c r="I247" s="177"/>
      <c r="J247" s="144"/>
      <c r="K247" s="144"/>
      <c r="L247" s="177"/>
      <c r="M247" s="144"/>
      <c r="N247" s="177"/>
      <c r="O247" s="144"/>
      <c r="P247" s="144"/>
      <c r="Q247" s="144"/>
      <c r="R247" s="144"/>
      <c r="S247" s="144"/>
      <c r="T247" s="144"/>
      <c r="U247" s="144"/>
      <c r="V247" s="144"/>
      <c r="W247" s="144"/>
      <c r="X247" s="144"/>
      <c r="Y247" s="38"/>
    </row>
    <row r="248" spans="2:25" x14ac:dyDescent="0.2">
      <c r="B248" s="174"/>
      <c r="C248" s="183"/>
      <c r="D248" s="183"/>
      <c r="E248" s="144"/>
      <c r="F248" s="177"/>
      <c r="G248" s="177"/>
      <c r="H248" s="177"/>
      <c r="I248" s="177"/>
      <c r="J248" s="144"/>
      <c r="K248" s="144"/>
      <c r="L248" s="177"/>
      <c r="M248" s="144"/>
      <c r="N248" s="177"/>
      <c r="O248" s="144"/>
      <c r="P248" s="144"/>
      <c r="Q248" s="144"/>
      <c r="R248" s="144"/>
      <c r="S248" s="144"/>
      <c r="T248" s="144"/>
      <c r="U248" s="144"/>
      <c r="V248" s="144"/>
      <c r="W248" s="144"/>
      <c r="X248" s="144"/>
      <c r="Y248" s="38"/>
    </row>
    <row r="249" spans="2:25" x14ac:dyDescent="0.2">
      <c r="B249" s="174"/>
      <c r="C249" s="183"/>
      <c r="D249" s="183"/>
      <c r="E249" s="144"/>
      <c r="F249" s="177"/>
      <c r="G249" s="177"/>
      <c r="H249" s="177"/>
      <c r="I249" s="177"/>
      <c r="J249" s="144"/>
      <c r="K249" s="144"/>
      <c r="L249" s="177"/>
      <c r="M249" s="144"/>
      <c r="N249" s="177"/>
      <c r="O249" s="144"/>
      <c r="P249" s="144"/>
      <c r="Q249" s="144"/>
      <c r="R249" s="144"/>
      <c r="S249" s="144"/>
      <c r="T249" s="144"/>
      <c r="U249" s="144"/>
      <c r="V249" s="144"/>
      <c r="W249" s="144"/>
      <c r="X249" s="144"/>
      <c r="Y249" s="38"/>
    </row>
    <row r="250" spans="2:25" x14ac:dyDescent="0.2">
      <c r="B250" s="174"/>
      <c r="C250" s="183"/>
      <c r="D250" s="183"/>
      <c r="E250" s="144"/>
      <c r="F250" s="177"/>
      <c r="G250" s="177"/>
      <c r="H250" s="177"/>
      <c r="I250" s="177"/>
      <c r="J250" s="144"/>
      <c r="K250" s="144"/>
      <c r="L250" s="177"/>
      <c r="M250" s="144"/>
      <c r="N250" s="177"/>
      <c r="O250" s="144"/>
      <c r="P250" s="144"/>
      <c r="Q250" s="144"/>
      <c r="R250" s="144"/>
      <c r="S250" s="144"/>
      <c r="T250" s="144"/>
      <c r="U250" s="144"/>
      <c r="V250" s="144"/>
      <c r="W250" s="144"/>
      <c r="X250" s="144"/>
      <c r="Y250" s="38"/>
    </row>
    <row r="251" spans="2:25" x14ac:dyDescent="0.2">
      <c r="B251" s="174"/>
      <c r="C251" s="183"/>
      <c r="D251" s="183"/>
      <c r="E251" s="144"/>
      <c r="F251" s="177"/>
      <c r="G251" s="177"/>
      <c r="H251" s="177"/>
      <c r="I251" s="177"/>
      <c r="J251" s="144"/>
      <c r="K251" s="144"/>
      <c r="L251" s="177"/>
      <c r="M251" s="144"/>
      <c r="N251" s="177"/>
      <c r="O251" s="144"/>
      <c r="P251" s="144"/>
      <c r="Q251" s="144"/>
      <c r="R251" s="144"/>
      <c r="S251" s="144"/>
      <c r="T251" s="144"/>
      <c r="U251" s="144"/>
      <c r="V251" s="144"/>
      <c r="W251" s="144"/>
      <c r="X251" s="144"/>
      <c r="Y251" s="38"/>
    </row>
    <row r="252" spans="2:25" x14ac:dyDescent="0.2">
      <c r="B252" s="174"/>
      <c r="C252" s="183"/>
      <c r="D252" s="183"/>
      <c r="E252" s="144"/>
      <c r="F252" s="177"/>
      <c r="G252" s="177"/>
      <c r="H252" s="177"/>
      <c r="I252" s="177"/>
      <c r="J252" s="144"/>
      <c r="K252" s="144"/>
      <c r="L252" s="177"/>
      <c r="M252" s="144"/>
      <c r="N252" s="177"/>
      <c r="O252" s="144"/>
      <c r="P252" s="144"/>
      <c r="Q252" s="144"/>
      <c r="R252" s="144"/>
      <c r="S252" s="144"/>
      <c r="T252" s="144"/>
      <c r="U252" s="144"/>
      <c r="V252" s="144"/>
      <c r="W252" s="144"/>
      <c r="X252" s="144"/>
      <c r="Y252" s="38"/>
    </row>
    <row r="253" spans="2:25" x14ac:dyDescent="0.2">
      <c r="B253" s="174"/>
      <c r="C253" s="183"/>
      <c r="D253" s="183"/>
      <c r="E253" s="144"/>
      <c r="F253" s="177"/>
      <c r="G253" s="177"/>
      <c r="H253" s="177"/>
      <c r="I253" s="177"/>
      <c r="J253" s="144"/>
      <c r="K253" s="144"/>
      <c r="L253" s="177"/>
      <c r="M253" s="144"/>
      <c r="N253" s="177"/>
      <c r="O253" s="144"/>
      <c r="P253" s="144"/>
      <c r="Q253" s="144"/>
      <c r="R253" s="144"/>
      <c r="S253" s="144"/>
      <c r="T253" s="144"/>
      <c r="U253" s="144"/>
      <c r="V253" s="144"/>
      <c r="W253" s="144"/>
      <c r="X253" s="144"/>
      <c r="Y253" s="38"/>
    </row>
    <row r="254" spans="2:25" x14ac:dyDescent="0.2">
      <c r="B254" s="174"/>
      <c r="C254" s="183"/>
      <c r="D254" s="183"/>
      <c r="E254" s="144"/>
      <c r="F254" s="177"/>
      <c r="G254" s="177"/>
      <c r="H254" s="177"/>
      <c r="I254" s="177"/>
      <c r="J254" s="144"/>
      <c r="K254" s="144"/>
      <c r="L254" s="177"/>
      <c r="M254" s="144"/>
      <c r="N254" s="177"/>
      <c r="O254" s="144"/>
      <c r="P254" s="144"/>
      <c r="Q254" s="144"/>
      <c r="R254" s="144"/>
      <c r="S254" s="144"/>
      <c r="T254" s="144"/>
      <c r="U254" s="144"/>
      <c r="V254" s="144"/>
      <c r="W254" s="144"/>
      <c r="X254" s="144"/>
      <c r="Y254" s="38"/>
    </row>
    <row r="255" spans="2:25" x14ac:dyDescent="0.2">
      <c r="B255" s="174"/>
      <c r="C255" s="183"/>
      <c r="D255" s="183"/>
      <c r="E255" s="144"/>
      <c r="F255" s="177"/>
      <c r="G255" s="177"/>
      <c r="H255" s="177"/>
      <c r="I255" s="177"/>
      <c r="J255" s="144"/>
      <c r="K255" s="144"/>
      <c r="L255" s="177"/>
      <c r="M255" s="144"/>
      <c r="N255" s="177"/>
      <c r="O255" s="144"/>
      <c r="P255" s="144"/>
      <c r="Q255" s="144"/>
      <c r="R255" s="144"/>
      <c r="S255" s="144"/>
      <c r="T255" s="144"/>
      <c r="U255" s="144"/>
      <c r="V255" s="144"/>
      <c r="W255" s="144"/>
      <c r="X255" s="144"/>
      <c r="Y255" s="38"/>
    </row>
    <row r="256" spans="2:25" x14ac:dyDescent="0.2">
      <c r="B256" s="174"/>
      <c r="C256" s="183"/>
      <c r="D256" s="183"/>
      <c r="E256" s="144"/>
      <c r="F256" s="177"/>
      <c r="G256" s="177"/>
      <c r="H256" s="177"/>
      <c r="I256" s="177"/>
      <c r="J256" s="144"/>
      <c r="K256" s="144"/>
      <c r="L256" s="177"/>
      <c r="M256" s="144"/>
      <c r="N256" s="177"/>
      <c r="O256" s="144"/>
      <c r="P256" s="144"/>
      <c r="Q256" s="144"/>
      <c r="R256" s="144"/>
      <c r="S256" s="144"/>
      <c r="T256" s="144"/>
      <c r="U256" s="144"/>
      <c r="V256" s="144"/>
      <c r="W256" s="144"/>
      <c r="X256" s="144"/>
      <c r="Y256" s="38"/>
    </row>
    <row r="257" spans="2:25" x14ac:dyDescent="0.2">
      <c r="B257" s="174"/>
      <c r="C257" s="183"/>
      <c r="D257" s="183"/>
      <c r="E257" s="144"/>
      <c r="F257" s="177"/>
      <c r="G257" s="177"/>
      <c r="H257" s="177"/>
      <c r="I257" s="177"/>
      <c r="J257" s="144"/>
      <c r="K257" s="144"/>
      <c r="L257" s="177"/>
      <c r="M257" s="144"/>
      <c r="N257" s="177"/>
      <c r="O257" s="144"/>
      <c r="P257" s="144"/>
      <c r="Q257" s="144"/>
      <c r="R257" s="144"/>
      <c r="S257" s="144"/>
      <c r="T257" s="144"/>
      <c r="U257" s="144"/>
      <c r="V257" s="144"/>
      <c r="W257" s="144"/>
      <c r="X257" s="144"/>
      <c r="Y257" s="38"/>
    </row>
    <row r="258" spans="2:25" x14ac:dyDescent="0.2">
      <c r="B258" s="174"/>
      <c r="C258" s="183"/>
      <c r="D258" s="183"/>
      <c r="E258" s="144"/>
      <c r="F258" s="177"/>
      <c r="G258" s="177"/>
      <c r="H258" s="177"/>
      <c r="I258" s="177"/>
      <c r="J258" s="144"/>
      <c r="K258" s="144"/>
      <c r="L258" s="177"/>
      <c r="M258" s="144"/>
      <c r="N258" s="177"/>
      <c r="O258" s="144"/>
      <c r="P258" s="144"/>
      <c r="Q258" s="144"/>
      <c r="R258" s="144"/>
      <c r="S258" s="144"/>
      <c r="T258" s="144"/>
      <c r="U258" s="144"/>
      <c r="V258" s="144"/>
      <c r="W258" s="144"/>
      <c r="X258" s="144"/>
      <c r="Y258" s="38"/>
    </row>
    <row r="259" spans="2:25" x14ac:dyDescent="0.2">
      <c r="B259" s="174"/>
      <c r="C259" s="183"/>
      <c r="D259" s="183"/>
      <c r="E259" s="144"/>
      <c r="F259" s="177"/>
      <c r="G259" s="177"/>
      <c r="H259" s="177"/>
      <c r="I259" s="177"/>
      <c r="J259" s="144"/>
      <c r="K259" s="144"/>
      <c r="L259" s="177"/>
      <c r="M259" s="144"/>
      <c r="N259" s="177"/>
      <c r="O259" s="144"/>
      <c r="P259" s="144"/>
      <c r="Q259" s="144"/>
      <c r="R259" s="144"/>
      <c r="S259" s="144"/>
      <c r="T259" s="144"/>
      <c r="U259" s="144"/>
      <c r="V259" s="144"/>
      <c r="W259" s="144"/>
      <c r="X259" s="144"/>
      <c r="Y259" s="38"/>
    </row>
    <row r="260" spans="2:25" x14ac:dyDescent="0.2">
      <c r="B260" s="174"/>
      <c r="C260" s="183"/>
      <c r="D260" s="183"/>
      <c r="E260" s="144"/>
      <c r="F260" s="177"/>
      <c r="G260" s="177"/>
      <c r="H260" s="177"/>
      <c r="I260" s="177"/>
      <c r="J260" s="144"/>
      <c r="K260" s="144"/>
      <c r="L260" s="177"/>
      <c r="M260" s="144"/>
      <c r="N260" s="177"/>
      <c r="O260" s="144"/>
      <c r="P260" s="144"/>
      <c r="Q260" s="144"/>
      <c r="R260" s="144"/>
      <c r="S260" s="144"/>
      <c r="T260" s="144"/>
      <c r="U260" s="144"/>
      <c r="V260" s="144"/>
      <c r="W260" s="144"/>
      <c r="X260" s="144"/>
      <c r="Y260" s="38"/>
    </row>
    <row r="261" spans="2:25" x14ac:dyDescent="0.2">
      <c r="B261" s="174"/>
      <c r="C261" s="183"/>
      <c r="D261" s="183"/>
      <c r="E261" s="144"/>
      <c r="F261" s="177"/>
      <c r="G261" s="177"/>
      <c r="H261" s="177"/>
      <c r="I261" s="177"/>
      <c r="J261" s="144"/>
      <c r="K261" s="144"/>
      <c r="L261" s="177"/>
      <c r="M261" s="144"/>
      <c r="N261" s="177"/>
      <c r="O261" s="144"/>
      <c r="P261" s="144"/>
      <c r="Q261" s="144"/>
      <c r="R261" s="144"/>
      <c r="S261" s="144"/>
      <c r="T261" s="144"/>
      <c r="U261" s="144"/>
      <c r="V261" s="144"/>
      <c r="W261" s="144"/>
      <c r="X261" s="144"/>
      <c r="Y261" s="38"/>
    </row>
    <row r="262" spans="2:25" x14ac:dyDescent="0.2">
      <c r="B262" s="174"/>
      <c r="C262" s="183"/>
      <c r="D262" s="183"/>
      <c r="E262" s="144"/>
      <c r="F262" s="177"/>
      <c r="G262" s="177"/>
      <c r="H262" s="177"/>
      <c r="I262" s="177"/>
      <c r="J262" s="144"/>
      <c r="K262" s="144"/>
      <c r="L262" s="177"/>
      <c r="M262" s="144"/>
      <c r="N262" s="177"/>
      <c r="O262" s="144"/>
      <c r="P262" s="144"/>
      <c r="Q262" s="144"/>
      <c r="R262" s="144"/>
      <c r="S262" s="144"/>
      <c r="T262" s="144"/>
      <c r="U262" s="144"/>
      <c r="V262" s="144"/>
      <c r="W262" s="144"/>
      <c r="X262" s="144"/>
      <c r="Y262" s="38"/>
    </row>
    <row r="263" spans="2:25" x14ac:dyDescent="0.2">
      <c r="B263" s="174"/>
      <c r="C263" s="183"/>
      <c r="D263" s="183"/>
      <c r="E263" s="144"/>
      <c r="F263" s="177"/>
      <c r="G263" s="177"/>
      <c r="H263" s="177"/>
      <c r="I263" s="177"/>
      <c r="J263" s="144"/>
      <c r="K263" s="144"/>
      <c r="L263" s="177"/>
      <c r="M263" s="144"/>
      <c r="N263" s="177"/>
      <c r="O263" s="144"/>
      <c r="P263" s="144"/>
      <c r="Q263" s="144"/>
      <c r="R263" s="144"/>
      <c r="S263" s="144"/>
      <c r="T263" s="144"/>
      <c r="U263" s="144"/>
      <c r="V263" s="144"/>
      <c r="W263" s="144"/>
      <c r="X263" s="144"/>
      <c r="Y263" s="38"/>
    </row>
    <row r="264" spans="2:25" x14ac:dyDescent="0.2">
      <c r="B264" s="174"/>
      <c r="C264" s="183"/>
      <c r="D264" s="183"/>
      <c r="E264" s="144"/>
      <c r="F264" s="177"/>
      <c r="G264" s="177"/>
      <c r="H264" s="177"/>
      <c r="I264" s="177"/>
      <c r="J264" s="144"/>
      <c r="K264" s="144"/>
      <c r="L264" s="177"/>
      <c r="M264" s="144"/>
      <c r="N264" s="177"/>
      <c r="O264" s="144"/>
      <c r="P264" s="144"/>
      <c r="Q264" s="144"/>
      <c r="R264" s="144"/>
      <c r="S264" s="144"/>
      <c r="T264" s="144"/>
      <c r="U264" s="144"/>
      <c r="V264" s="144"/>
      <c r="W264" s="144"/>
      <c r="X264" s="144"/>
      <c r="Y264" s="38"/>
    </row>
    <row r="265" spans="2:25" x14ac:dyDescent="0.2">
      <c r="B265" s="174"/>
      <c r="C265" s="183"/>
      <c r="D265" s="183"/>
      <c r="E265" s="144"/>
      <c r="F265" s="177"/>
      <c r="G265" s="177"/>
      <c r="H265" s="177"/>
      <c r="I265" s="177"/>
      <c r="J265" s="144"/>
      <c r="K265" s="144"/>
      <c r="L265" s="177"/>
      <c r="M265" s="144"/>
      <c r="N265" s="177"/>
      <c r="O265" s="144"/>
      <c r="P265" s="144"/>
      <c r="Q265" s="144"/>
      <c r="R265" s="144"/>
      <c r="S265" s="144"/>
      <c r="T265" s="144"/>
      <c r="U265" s="144"/>
      <c r="V265" s="144"/>
      <c r="W265" s="144"/>
      <c r="X265" s="144"/>
      <c r="Y265" s="38"/>
    </row>
  </sheetData>
  <mergeCells count="6">
    <mergeCell ref="F164:R164"/>
    <mergeCell ref="B21:Y21"/>
    <mergeCell ref="B9:Y9"/>
    <mergeCell ref="B136:Y136"/>
    <mergeCell ref="B146:Y146"/>
    <mergeCell ref="B149:Y149"/>
  </mergeCells>
  <conditionalFormatting sqref="B9:D10">
    <cfRule type="cellIs" dxfId="59" priority="26" operator="greaterThan">
      <formula>40</formula>
    </cfRule>
  </conditionalFormatting>
  <conditionalFormatting sqref="F1:H6 F8:H1048576">
    <cfRule type="cellIs" dxfId="58" priority="2" operator="lessThan">
      <formula>-10</formula>
    </cfRule>
    <cfRule type="cellIs" dxfId="57" priority="3" operator="greaterThan">
      <formula>10</formula>
    </cfRule>
  </conditionalFormatting>
  <conditionalFormatting sqref="F1:H6 F137:H145 F147:H148 F165 H165 F166:H1048576">
    <cfRule type="cellIs" dxfId="56" priority="23" operator="lessThan">
      <formula>-15</formula>
    </cfRule>
  </conditionalFormatting>
  <conditionalFormatting sqref="F1:H6 L1:N6 F137:H145 L137:N145 F147:H148 L147:N148 F164:F165 H165 L165:N213 F166:H1048576 L214:Q214 L215:N1048576">
    <cfRule type="cellIs" dxfId="55" priority="25" operator="greaterThan">
      <formula>15</formula>
    </cfRule>
  </conditionalFormatting>
  <conditionalFormatting sqref="F2:H6">
    <cfRule type="cellIs" dxfId="54" priority="32" operator="lessThan">
      <formula>-30</formula>
    </cfRule>
    <cfRule type="cellIs" dxfId="53" priority="35" operator="greaterThan">
      <formula>30</formula>
    </cfRule>
  </conditionalFormatting>
  <conditionalFormatting sqref="F9:H135 L9:N135">
    <cfRule type="cellIs" dxfId="52" priority="18" operator="greaterThan">
      <formula>15</formula>
    </cfRule>
  </conditionalFormatting>
  <conditionalFormatting sqref="F9:H135">
    <cfRule type="cellIs" dxfId="51" priority="16" operator="lessThan">
      <formula>-15</formula>
    </cfRule>
  </conditionalFormatting>
  <conditionalFormatting sqref="F11:H20">
    <cfRule type="cellIs" dxfId="50" priority="27" operator="lessThan">
      <formula>-30</formula>
    </cfRule>
    <cfRule type="cellIs" dxfId="49" priority="28" operator="greaterThan">
      <formula>30</formula>
    </cfRule>
  </conditionalFormatting>
  <conditionalFormatting sqref="F23:H122">
    <cfRule type="cellIs" dxfId="48" priority="20" operator="lessThan">
      <formula>-30</formula>
    </cfRule>
    <cfRule type="cellIs" dxfId="47" priority="21" operator="greaterThan">
      <formula>30</formula>
    </cfRule>
  </conditionalFormatting>
  <conditionalFormatting sqref="F150:H163 L150:N163">
    <cfRule type="cellIs" dxfId="46" priority="6" operator="greaterThan">
      <formula>15</formula>
    </cfRule>
  </conditionalFormatting>
  <conditionalFormatting sqref="F150:H163">
    <cfRule type="cellIs" dxfId="45" priority="4" operator="lessThan">
      <formula>-15</formula>
    </cfRule>
  </conditionalFormatting>
  <conditionalFormatting sqref="I1:K2 I3:I4 K3:K4 I5:K6 I137:K145 I147:K148 I165:K1048576">
    <cfRule type="cellIs" dxfId="44" priority="24" operator="greaterThan">
      <formula>5</formula>
    </cfRule>
  </conditionalFormatting>
  <conditionalFormatting sqref="I9:K135">
    <cfRule type="cellIs" dxfId="43" priority="17" operator="greaterThan">
      <formula>5</formula>
    </cfRule>
  </conditionalFormatting>
  <conditionalFormatting sqref="I150:K163">
    <cfRule type="cellIs" dxfId="42" priority="5" operator="greaterThan">
      <formula>5</formula>
    </cfRule>
  </conditionalFormatting>
  <conditionalFormatting sqref="K35">
    <cfRule type="cellIs" dxfId="41" priority="30" operator="lessThan">
      <formula>-30</formula>
    </cfRule>
  </conditionalFormatting>
  <conditionalFormatting sqref="L2:N6 L11:N20 B21:D22 N121:N135 N137:N140">
    <cfRule type="cellIs" dxfId="40" priority="29" operator="greaterThan">
      <formula>40</formula>
    </cfRule>
  </conditionalFormatting>
  <conditionalFormatting sqref="L23:N122">
    <cfRule type="cellIs" dxfId="39" priority="19" operator="greaterThan">
      <formula>40</formula>
    </cfRule>
  </conditionalFormatting>
  <pageMargins left="0.7" right="0.7" top="0.75" bottom="0.75" header="0.3" footer="0.3"/>
  <pageSetup paperSize="9" orientation="portrait" horizontalDpi="200" verticalDpi="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148"/>
  <sheetViews>
    <sheetView workbookViewId="0">
      <pane xSplit="1" topLeftCell="B1" activePane="topRight" state="frozen"/>
      <selection pane="topRight" activeCell="B2" sqref="B2"/>
    </sheetView>
  </sheetViews>
  <sheetFormatPr baseColWidth="10" defaultColWidth="8.83203125" defaultRowHeight="15" x14ac:dyDescent="0.2"/>
  <cols>
    <col min="1" max="1" width="1.5" customWidth="1"/>
    <col min="2" max="2" width="12.6640625" style="1" bestFit="1" customWidth="1"/>
    <col min="3" max="3" width="12.6640625" style="186" bestFit="1" customWidth="1"/>
    <col min="4" max="4" width="11.83203125" style="186" bestFit="1" customWidth="1"/>
    <col min="5" max="5" width="12.1640625" style="186" bestFit="1" customWidth="1"/>
    <col min="6" max="6" width="12.6640625" style="186" bestFit="1" customWidth="1"/>
    <col min="7" max="7" width="11.83203125" style="186" bestFit="1" customWidth="1"/>
    <col min="8" max="8" width="13.5" style="186" customWidth="1"/>
    <col min="9" max="9" width="10.6640625" style="186" bestFit="1" customWidth="1"/>
    <col min="10" max="10" width="9.1640625" style="186"/>
    <col min="11" max="11" width="12.83203125" style="186" customWidth="1"/>
    <col min="12" max="13" width="11.5" style="186" bestFit="1" customWidth="1"/>
    <col min="14" max="14" width="11.83203125" style="186" bestFit="1" customWidth="1"/>
    <col min="15" max="15" width="10.6640625" bestFit="1" customWidth="1"/>
    <col min="16" max="16" width="11.33203125" bestFit="1" customWidth="1"/>
    <col min="17" max="17" width="12.1640625" bestFit="1" customWidth="1"/>
    <col min="18" max="20" width="12.1640625" customWidth="1"/>
  </cols>
  <sheetData>
    <row r="1" spans="1:20" ht="16" x14ac:dyDescent="0.2">
      <c r="A1" s="30"/>
      <c r="B1" s="31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32"/>
      <c r="P1" s="32"/>
      <c r="Q1" s="30"/>
      <c r="R1" s="30"/>
      <c r="S1" s="30"/>
      <c r="T1" s="30"/>
    </row>
    <row r="2" spans="1:20" ht="31" x14ac:dyDescent="0.35">
      <c r="A2" s="30"/>
      <c r="B2" s="88" t="s">
        <v>785</v>
      </c>
      <c r="C2" s="114"/>
      <c r="D2" s="114"/>
      <c r="E2" s="114"/>
      <c r="F2" s="114"/>
      <c r="G2" s="185"/>
      <c r="H2" s="114"/>
      <c r="I2" s="114"/>
      <c r="J2" s="114"/>
      <c r="K2" s="114"/>
      <c r="L2" s="114"/>
      <c r="M2" s="114"/>
      <c r="N2" s="114"/>
      <c r="O2" s="32"/>
      <c r="P2" s="32"/>
      <c r="Q2" s="47"/>
      <c r="R2" s="47"/>
      <c r="S2" s="47"/>
      <c r="T2" s="47"/>
    </row>
    <row r="3" spans="1:20" ht="15.75" customHeight="1" thickBot="1" x14ac:dyDescent="0.25">
      <c r="A3" s="30"/>
      <c r="B3" s="31"/>
      <c r="C3" s="114"/>
      <c r="D3" s="114"/>
      <c r="E3" s="114"/>
      <c r="F3" s="114"/>
      <c r="G3" s="185"/>
      <c r="H3" s="114"/>
      <c r="I3" s="114"/>
      <c r="J3" s="114"/>
      <c r="K3" s="114"/>
      <c r="L3" s="114"/>
      <c r="M3" s="114"/>
      <c r="N3" s="114"/>
      <c r="O3" s="32"/>
      <c r="P3" s="32"/>
      <c r="Q3" s="47"/>
      <c r="R3" s="47" t="s">
        <v>506</v>
      </c>
      <c r="S3" s="47"/>
      <c r="T3" s="47"/>
    </row>
    <row r="4" spans="1:20" ht="15.75" customHeight="1" x14ac:dyDescent="0.2">
      <c r="A4" s="30"/>
      <c r="B4" s="187"/>
      <c r="C4" s="194" t="s">
        <v>0</v>
      </c>
      <c r="D4" s="195" t="s">
        <v>106</v>
      </c>
      <c r="E4" s="196" t="s">
        <v>486</v>
      </c>
      <c r="F4" s="194" t="s">
        <v>0</v>
      </c>
      <c r="G4" s="195" t="s">
        <v>106</v>
      </c>
      <c r="H4" s="206" t="s">
        <v>486</v>
      </c>
      <c r="I4" s="194" t="s">
        <v>0</v>
      </c>
      <c r="J4" s="195" t="s">
        <v>106</v>
      </c>
      <c r="K4" s="206" t="s">
        <v>486</v>
      </c>
      <c r="L4" s="194" t="s">
        <v>0</v>
      </c>
      <c r="M4" s="195" t="s">
        <v>106</v>
      </c>
      <c r="N4" s="206" t="s">
        <v>486</v>
      </c>
      <c r="O4" s="194" t="s">
        <v>0</v>
      </c>
      <c r="P4" s="195" t="s">
        <v>106</v>
      </c>
      <c r="Q4" s="206" t="s">
        <v>486</v>
      </c>
      <c r="R4" s="194" t="s">
        <v>0</v>
      </c>
      <c r="S4" s="195" t="s">
        <v>106</v>
      </c>
      <c r="T4" s="196" t="s">
        <v>486</v>
      </c>
    </row>
    <row r="5" spans="1:20" x14ac:dyDescent="0.2">
      <c r="A5" s="30"/>
      <c r="B5" s="187"/>
      <c r="C5" s="197">
        <v>44536</v>
      </c>
      <c r="D5" s="188" t="s">
        <v>491</v>
      </c>
      <c r="E5" s="198" t="s">
        <v>488</v>
      </c>
      <c r="F5" s="197">
        <v>44537</v>
      </c>
      <c r="G5" s="189" t="s">
        <v>493</v>
      </c>
      <c r="H5" s="207" t="s">
        <v>492</v>
      </c>
      <c r="I5" s="197">
        <v>44538</v>
      </c>
      <c r="J5" s="189" t="s">
        <v>493</v>
      </c>
      <c r="K5" s="207" t="s">
        <v>494</v>
      </c>
      <c r="L5" s="197">
        <v>44539</v>
      </c>
      <c r="M5" s="189" t="s">
        <v>496</v>
      </c>
      <c r="N5" s="207" t="s">
        <v>498</v>
      </c>
      <c r="O5" s="197">
        <v>44539</v>
      </c>
      <c r="P5" s="189" t="s">
        <v>109</v>
      </c>
      <c r="Q5" s="207" t="s">
        <v>387</v>
      </c>
      <c r="R5" s="197">
        <v>44551</v>
      </c>
      <c r="S5" s="188" t="s">
        <v>491</v>
      </c>
      <c r="T5" s="198" t="s">
        <v>488</v>
      </c>
    </row>
    <row r="6" spans="1:20" x14ac:dyDescent="0.2">
      <c r="A6" s="4"/>
      <c r="B6" s="191" t="s">
        <v>88</v>
      </c>
      <c r="C6" s="199" t="s">
        <v>89</v>
      </c>
      <c r="D6" s="190" t="s">
        <v>90</v>
      </c>
      <c r="E6" s="200" t="s">
        <v>91</v>
      </c>
      <c r="F6" s="199" t="s">
        <v>89</v>
      </c>
      <c r="G6" s="190" t="s">
        <v>90</v>
      </c>
      <c r="H6" s="208" t="s">
        <v>91</v>
      </c>
      <c r="I6" s="199" t="s">
        <v>89</v>
      </c>
      <c r="J6" s="190" t="s">
        <v>90</v>
      </c>
      <c r="K6" s="208" t="s">
        <v>91</v>
      </c>
      <c r="L6" s="199" t="s">
        <v>89</v>
      </c>
      <c r="M6" s="190" t="s">
        <v>90</v>
      </c>
      <c r="N6" s="208" t="s">
        <v>91</v>
      </c>
      <c r="O6" s="199" t="s">
        <v>89</v>
      </c>
      <c r="P6" s="190" t="s">
        <v>90</v>
      </c>
      <c r="Q6" s="208" t="s">
        <v>91</v>
      </c>
      <c r="R6" s="199" t="s">
        <v>89</v>
      </c>
      <c r="S6" s="190" t="s">
        <v>90</v>
      </c>
      <c r="T6" s="200" t="s">
        <v>91</v>
      </c>
    </row>
    <row r="7" spans="1:20" x14ac:dyDescent="0.2">
      <c r="B7" s="192">
        <v>1</v>
      </c>
      <c r="C7" s="201">
        <v>30.36</v>
      </c>
      <c r="D7" s="46">
        <v>14.38</v>
      </c>
      <c r="E7" s="202">
        <v>2.2400000000000002</v>
      </c>
      <c r="F7" s="201">
        <v>-84.27</v>
      </c>
      <c r="G7" s="46">
        <v>-87.31</v>
      </c>
      <c r="H7" s="202">
        <v>-4.8499999999999996</v>
      </c>
      <c r="I7" s="201">
        <v>4.57</v>
      </c>
      <c r="J7" s="46">
        <v>3.1</v>
      </c>
      <c r="K7" s="202">
        <v>6.94</v>
      </c>
      <c r="L7" s="201">
        <v>-91.07</v>
      </c>
      <c r="M7" s="46">
        <v>-78.17</v>
      </c>
      <c r="N7" s="202">
        <v>1.1499999999999999</v>
      </c>
      <c r="O7" s="210">
        <v>8.64</v>
      </c>
      <c r="P7" s="38">
        <v>-2.16</v>
      </c>
      <c r="Q7" s="211">
        <v>27.85</v>
      </c>
      <c r="R7" s="201">
        <v>4.8</v>
      </c>
      <c r="S7" s="46">
        <v>-7.93</v>
      </c>
      <c r="T7" s="202">
        <v>-7.47</v>
      </c>
    </row>
    <row r="8" spans="1:20" x14ac:dyDescent="0.2">
      <c r="B8" s="192">
        <v>2</v>
      </c>
      <c r="C8" s="201">
        <v>114.96</v>
      </c>
      <c r="D8" s="46">
        <v>103.76</v>
      </c>
      <c r="E8" s="202">
        <v>0.01</v>
      </c>
      <c r="F8" s="201">
        <v>112.03</v>
      </c>
      <c r="G8" s="46">
        <v>105.98</v>
      </c>
      <c r="H8" s="202">
        <v>0.51</v>
      </c>
      <c r="I8" s="201">
        <v>-2.27</v>
      </c>
      <c r="J8" s="46">
        <v>-5.4</v>
      </c>
      <c r="K8" s="202">
        <v>6.12</v>
      </c>
      <c r="L8" s="201">
        <v>110.09</v>
      </c>
      <c r="M8" s="46">
        <v>110.65</v>
      </c>
      <c r="N8" s="202">
        <v>-1.7</v>
      </c>
      <c r="O8" s="210">
        <v>11.77</v>
      </c>
      <c r="P8" s="38">
        <v>-3.86</v>
      </c>
      <c r="Q8" s="211">
        <v>18.14</v>
      </c>
      <c r="R8" s="201">
        <v>1.25</v>
      </c>
      <c r="S8" s="46">
        <v>-14.89</v>
      </c>
      <c r="T8" s="202">
        <v>-12.76</v>
      </c>
    </row>
    <row r="9" spans="1:20" x14ac:dyDescent="0.2">
      <c r="B9" s="192">
        <v>3</v>
      </c>
      <c r="C9" s="201">
        <v>7.38</v>
      </c>
      <c r="D9" s="46">
        <v>-3.82</v>
      </c>
      <c r="E9" s="202">
        <v>8.6999999999999993</v>
      </c>
      <c r="F9" s="201">
        <v>7.93</v>
      </c>
      <c r="G9" s="46">
        <v>2</v>
      </c>
      <c r="H9" s="202">
        <v>5.93</v>
      </c>
      <c r="I9" s="201">
        <v>-3.38</v>
      </c>
      <c r="J9" s="46">
        <v>-3.22</v>
      </c>
      <c r="K9" s="202">
        <v>8.35</v>
      </c>
      <c r="L9" s="201">
        <v>-4.92</v>
      </c>
      <c r="M9" s="46">
        <v>0.06</v>
      </c>
      <c r="N9" s="202">
        <v>-1.3</v>
      </c>
      <c r="O9" s="210">
        <v>8.6</v>
      </c>
      <c r="P9" s="38">
        <v>-0.34</v>
      </c>
      <c r="Q9" s="211">
        <v>18.82</v>
      </c>
      <c r="R9" s="201">
        <v>4.6900000000000004</v>
      </c>
      <c r="S9" s="46">
        <v>-4.7300000000000004</v>
      </c>
      <c r="T9" s="202">
        <v>-10.88</v>
      </c>
    </row>
    <row r="10" spans="1:20" x14ac:dyDescent="0.2">
      <c r="B10" s="192">
        <v>4</v>
      </c>
      <c r="C10" s="201">
        <v>-88.46</v>
      </c>
      <c r="D10" s="46">
        <v>-95.46</v>
      </c>
      <c r="E10" s="202">
        <v>4.47</v>
      </c>
      <c r="F10" s="201">
        <v>7.85</v>
      </c>
      <c r="G10" s="46">
        <v>5.36</v>
      </c>
      <c r="H10" s="202">
        <v>3.74</v>
      </c>
      <c r="I10" s="201">
        <v>-98.11</v>
      </c>
      <c r="J10" s="46">
        <v>-95.02</v>
      </c>
      <c r="K10" s="202">
        <v>2.2200000000000002</v>
      </c>
      <c r="L10" s="201">
        <v>-7.18</v>
      </c>
      <c r="M10" s="46">
        <v>1.4</v>
      </c>
      <c r="N10" s="202">
        <v>3.26</v>
      </c>
      <c r="O10" s="210">
        <v>-85.29</v>
      </c>
      <c r="P10" s="38">
        <v>-96.84</v>
      </c>
      <c r="Q10" s="211">
        <v>15.85</v>
      </c>
      <c r="R10" s="201">
        <v>4.57</v>
      </c>
      <c r="S10" s="46">
        <v>-12.6</v>
      </c>
      <c r="T10" s="202">
        <v>-5.38</v>
      </c>
    </row>
    <row r="11" spans="1:20" x14ac:dyDescent="0.2">
      <c r="B11" s="192">
        <v>5</v>
      </c>
      <c r="C11" s="201">
        <v>113.53</v>
      </c>
      <c r="D11" s="46">
        <v>110.05</v>
      </c>
      <c r="E11" s="202">
        <v>0.92</v>
      </c>
      <c r="F11" s="201">
        <v>6.15</v>
      </c>
      <c r="G11" s="46">
        <v>8.2100000000000009</v>
      </c>
      <c r="H11" s="202">
        <v>-3.41</v>
      </c>
      <c r="I11" s="201">
        <v>101.9</v>
      </c>
      <c r="J11" s="46">
        <v>103.57</v>
      </c>
      <c r="K11" s="202">
        <v>-2.2999999999999998</v>
      </c>
      <c r="L11" s="201">
        <v>-2.63</v>
      </c>
      <c r="M11" s="46">
        <v>6.35</v>
      </c>
      <c r="N11" s="202">
        <v>1.35</v>
      </c>
      <c r="O11" s="210">
        <v>116.54</v>
      </c>
      <c r="P11" s="38">
        <v>95.34</v>
      </c>
      <c r="Q11" s="211">
        <v>20.74</v>
      </c>
      <c r="R11" s="201">
        <v>2.75</v>
      </c>
      <c r="S11" s="46">
        <v>-8.7200000000000006</v>
      </c>
      <c r="T11" s="202">
        <v>-4.8</v>
      </c>
    </row>
    <row r="12" spans="1:20" x14ac:dyDescent="0.2">
      <c r="B12" s="192">
        <v>6</v>
      </c>
      <c r="C12" s="201">
        <v>1.28</v>
      </c>
      <c r="D12" s="46">
        <v>-5.4</v>
      </c>
      <c r="E12" s="202">
        <v>-3.52</v>
      </c>
      <c r="F12" s="201">
        <v>0.26</v>
      </c>
      <c r="G12" s="46">
        <v>1.36</v>
      </c>
      <c r="H12" s="202">
        <v>-6.03</v>
      </c>
      <c r="I12" s="201">
        <v>-97.28</v>
      </c>
      <c r="J12" s="46">
        <v>-92.02</v>
      </c>
      <c r="K12" s="202">
        <v>0.05</v>
      </c>
      <c r="L12" s="201">
        <v>-4.96</v>
      </c>
      <c r="M12" s="46">
        <v>6.86</v>
      </c>
      <c r="N12" s="202">
        <v>-3.16</v>
      </c>
      <c r="O12" s="210">
        <v>8.25</v>
      </c>
      <c r="P12" s="38">
        <v>-11.85</v>
      </c>
      <c r="Q12" s="211">
        <v>28.83</v>
      </c>
      <c r="R12" s="201">
        <v>7.1</v>
      </c>
      <c r="S12" s="46">
        <v>-4.21</v>
      </c>
      <c r="T12" s="202">
        <v>-2.29</v>
      </c>
    </row>
    <row r="13" spans="1:20" x14ac:dyDescent="0.2">
      <c r="B13" s="192">
        <v>7</v>
      </c>
      <c r="C13" s="201">
        <v>6.23</v>
      </c>
      <c r="D13" s="46">
        <v>-5.36</v>
      </c>
      <c r="E13" s="202">
        <v>-5.29</v>
      </c>
      <c r="F13" s="201">
        <v>3.82</v>
      </c>
      <c r="G13" s="46">
        <v>8.56</v>
      </c>
      <c r="H13" s="202">
        <v>-10.45</v>
      </c>
      <c r="I13" s="201">
        <v>10.78</v>
      </c>
      <c r="J13" s="46">
        <v>17.3</v>
      </c>
      <c r="K13" s="202">
        <v>-1.95</v>
      </c>
      <c r="L13" s="201">
        <v>-6.35</v>
      </c>
      <c r="M13" s="46">
        <v>4.17</v>
      </c>
      <c r="N13" s="202">
        <v>-0.23</v>
      </c>
      <c r="O13" s="210">
        <v>6.35</v>
      </c>
      <c r="P13" s="38">
        <v>-10.15</v>
      </c>
      <c r="Q13" s="211">
        <v>26.84</v>
      </c>
      <c r="R13" s="201">
        <v>-2.31</v>
      </c>
      <c r="S13" s="46">
        <v>-8.84</v>
      </c>
      <c r="T13" s="202">
        <v>-3.94</v>
      </c>
    </row>
    <row r="14" spans="1:20" x14ac:dyDescent="0.2">
      <c r="B14" s="192">
        <v>8</v>
      </c>
      <c r="C14" s="201">
        <v>-84.42</v>
      </c>
      <c r="D14" s="46">
        <v>-98.11</v>
      </c>
      <c r="E14" s="202">
        <v>-2.4900000000000002</v>
      </c>
      <c r="F14" s="201">
        <v>-88.22</v>
      </c>
      <c r="G14" s="46">
        <v>-81.540000000000006</v>
      </c>
      <c r="H14" s="202">
        <v>-6.6</v>
      </c>
      <c r="I14" s="201">
        <v>101.98</v>
      </c>
      <c r="J14" s="46">
        <v>110.09</v>
      </c>
      <c r="K14" s="202">
        <v>4.66</v>
      </c>
      <c r="L14" s="201">
        <v>-4.53</v>
      </c>
      <c r="M14" s="46">
        <v>0.97</v>
      </c>
      <c r="N14" s="202">
        <v>-6.79</v>
      </c>
      <c r="O14" s="210">
        <v>4.37</v>
      </c>
      <c r="P14" s="38">
        <v>-18.170000000000002</v>
      </c>
      <c r="Q14" s="211">
        <v>17.579999999999998</v>
      </c>
      <c r="R14" s="201">
        <v>3.97</v>
      </c>
      <c r="S14" s="46">
        <v>-6.23</v>
      </c>
      <c r="T14" s="202">
        <v>-2.84</v>
      </c>
    </row>
    <row r="15" spans="1:20" x14ac:dyDescent="0.2">
      <c r="B15" s="192">
        <v>9</v>
      </c>
      <c r="C15" s="201">
        <v>115</v>
      </c>
      <c r="D15" s="46">
        <v>97.44</v>
      </c>
      <c r="E15" s="202">
        <v>0.73</v>
      </c>
      <c r="F15" s="201">
        <v>113.34</v>
      </c>
      <c r="G15" s="46">
        <v>116.93</v>
      </c>
      <c r="H15" s="202">
        <v>-3.08</v>
      </c>
      <c r="I15" s="201">
        <v>-5.76</v>
      </c>
      <c r="J15" s="46">
        <v>-0.1</v>
      </c>
      <c r="K15" s="202">
        <v>7.61</v>
      </c>
      <c r="L15" s="201">
        <v>-10.3</v>
      </c>
      <c r="M15" s="46">
        <v>-1.33</v>
      </c>
      <c r="N15" s="202">
        <v>-4.4800000000000004</v>
      </c>
      <c r="O15" s="210">
        <v>4.21</v>
      </c>
      <c r="P15" s="38">
        <v>-10.74</v>
      </c>
      <c r="Q15" s="211">
        <v>16.48</v>
      </c>
      <c r="R15" s="201">
        <v>12.12</v>
      </c>
      <c r="S15" s="46">
        <v>1.25</v>
      </c>
      <c r="T15" s="202">
        <v>-8.76</v>
      </c>
    </row>
    <row r="16" spans="1:20" x14ac:dyDescent="0.2">
      <c r="B16" s="192">
        <v>10</v>
      </c>
      <c r="C16" s="201">
        <v>3.14</v>
      </c>
      <c r="D16" s="46">
        <v>-12.8</v>
      </c>
      <c r="E16" s="202">
        <v>5.17</v>
      </c>
      <c r="F16" s="201">
        <v>3.93</v>
      </c>
      <c r="G16" s="46">
        <v>1.28</v>
      </c>
      <c r="H16" s="202">
        <v>5.66</v>
      </c>
      <c r="I16" s="201">
        <v>-10.220000000000001</v>
      </c>
      <c r="J16" s="46">
        <v>-5.52</v>
      </c>
      <c r="K16" s="202">
        <v>8.16</v>
      </c>
      <c r="L16" s="201">
        <v>-2.5099999999999998</v>
      </c>
      <c r="M16" s="46">
        <v>4.21</v>
      </c>
      <c r="N16" s="202">
        <v>-0.95</v>
      </c>
      <c r="O16" s="210">
        <v>-83.47</v>
      </c>
      <c r="P16" s="38">
        <v>-98.62</v>
      </c>
      <c r="Q16" s="211">
        <v>17.260000000000002</v>
      </c>
      <c r="R16" s="201">
        <v>0.41</v>
      </c>
      <c r="S16" s="46">
        <v>-0.73</v>
      </c>
      <c r="T16" s="202">
        <v>-6.62</v>
      </c>
    </row>
    <row r="17" spans="2:20" x14ac:dyDescent="0.2">
      <c r="B17" s="192">
        <v>11</v>
      </c>
      <c r="C17" s="201">
        <v>5.79</v>
      </c>
      <c r="D17" s="46">
        <v>-9.75</v>
      </c>
      <c r="E17" s="202">
        <v>3.09</v>
      </c>
      <c r="F17" s="201">
        <v>4.21</v>
      </c>
      <c r="G17" s="46">
        <v>2.35</v>
      </c>
      <c r="H17" s="202">
        <v>2.87</v>
      </c>
      <c r="I17" s="201">
        <v>-96.72</v>
      </c>
      <c r="J17" s="46">
        <v>-95.78</v>
      </c>
      <c r="K17" s="202">
        <v>3.11</v>
      </c>
      <c r="L17" s="201">
        <v>-6.03</v>
      </c>
      <c r="M17" s="46">
        <v>4.6900000000000004</v>
      </c>
      <c r="N17" s="202">
        <v>4.09</v>
      </c>
      <c r="O17" s="210">
        <v>118.56</v>
      </c>
      <c r="P17" s="38">
        <v>97.08</v>
      </c>
      <c r="Q17" s="211">
        <v>20.09</v>
      </c>
      <c r="R17" s="201">
        <v>-0.61</v>
      </c>
      <c r="S17" s="46">
        <v>2.79</v>
      </c>
      <c r="T17" s="202">
        <v>-9.66</v>
      </c>
    </row>
    <row r="18" spans="2:20" x14ac:dyDescent="0.2">
      <c r="B18" s="192">
        <v>12</v>
      </c>
      <c r="C18" s="201">
        <v>1.84</v>
      </c>
      <c r="D18" s="46">
        <v>-12.16</v>
      </c>
      <c r="E18" s="202">
        <v>0.26</v>
      </c>
      <c r="F18" s="201">
        <v>5.04</v>
      </c>
      <c r="G18" s="46">
        <v>1.52</v>
      </c>
      <c r="H18" s="202">
        <v>3.56</v>
      </c>
      <c r="I18" s="201">
        <v>103.53</v>
      </c>
      <c r="J18" s="46">
        <v>101.79</v>
      </c>
      <c r="K18" s="202">
        <v>2.71</v>
      </c>
      <c r="L18" s="201">
        <v>-96.72</v>
      </c>
      <c r="M18" s="46">
        <v>-89.05</v>
      </c>
      <c r="N18" s="202">
        <v>-9.2100000000000009</v>
      </c>
      <c r="O18" s="210">
        <v>-83.47</v>
      </c>
      <c r="P18" s="38">
        <v>-97.75</v>
      </c>
      <c r="Q18" s="211">
        <v>23.09</v>
      </c>
      <c r="R18" s="201">
        <v>-3.46</v>
      </c>
      <c r="S18" s="46">
        <v>-7.46</v>
      </c>
      <c r="T18" s="202">
        <v>-8.1999999999999993</v>
      </c>
    </row>
    <row r="19" spans="2:20" x14ac:dyDescent="0.2">
      <c r="B19" s="192">
        <v>13</v>
      </c>
      <c r="C19" s="201">
        <v>2.79</v>
      </c>
      <c r="D19" s="46">
        <v>-10.66</v>
      </c>
      <c r="E19" s="202">
        <v>-0.03</v>
      </c>
      <c r="F19" s="201">
        <v>6.94</v>
      </c>
      <c r="G19" s="46">
        <v>2.75</v>
      </c>
      <c r="H19" s="202">
        <v>3.1</v>
      </c>
      <c r="I19" s="201">
        <v>-4.8099999999999996</v>
      </c>
      <c r="J19" s="46">
        <v>-9.31</v>
      </c>
      <c r="K19" s="202">
        <v>-3.07</v>
      </c>
      <c r="L19" s="201">
        <v>105.11</v>
      </c>
      <c r="M19" s="46">
        <v>112.31</v>
      </c>
      <c r="N19" s="202">
        <v>-9.42</v>
      </c>
      <c r="O19" s="210">
        <v>24.66</v>
      </c>
      <c r="P19" s="38">
        <v>15.92</v>
      </c>
      <c r="Q19" s="211">
        <v>23.56</v>
      </c>
      <c r="R19" s="201">
        <v>-4.6500000000000004</v>
      </c>
      <c r="S19" s="46">
        <v>3.38</v>
      </c>
      <c r="T19" s="202">
        <v>-1.17</v>
      </c>
    </row>
    <row r="20" spans="2:20" x14ac:dyDescent="0.2">
      <c r="B20" s="192">
        <v>14</v>
      </c>
      <c r="C20" s="201">
        <v>2.12</v>
      </c>
      <c r="D20" s="46">
        <v>-9.31</v>
      </c>
      <c r="E20" s="202">
        <v>-4.17</v>
      </c>
      <c r="F20" s="201">
        <v>1.28</v>
      </c>
      <c r="G20" s="46">
        <v>2.95</v>
      </c>
      <c r="H20" s="202">
        <v>-3.68</v>
      </c>
      <c r="I20" s="201">
        <v>-9.59</v>
      </c>
      <c r="J20" s="46">
        <v>-7.06</v>
      </c>
      <c r="K20" s="202">
        <v>-0.28999999999999998</v>
      </c>
      <c r="L20" s="201">
        <v>-6.63</v>
      </c>
      <c r="M20" s="46">
        <v>9.7100000000000009</v>
      </c>
      <c r="N20" s="202">
        <v>-6.47</v>
      </c>
      <c r="O20" s="210">
        <v>114.68</v>
      </c>
      <c r="P20" s="38">
        <v>102.46</v>
      </c>
      <c r="Q20" s="211">
        <v>17.670000000000002</v>
      </c>
      <c r="R20" s="201">
        <v>3.03</v>
      </c>
      <c r="S20" s="46">
        <v>3.34</v>
      </c>
      <c r="T20" s="202">
        <v>-7.32</v>
      </c>
    </row>
    <row r="21" spans="2:20" x14ac:dyDescent="0.2">
      <c r="B21" s="192">
        <v>15</v>
      </c>
      <c r="C21" s="201">
        <v>-85.57</v>
      </c>
      <c r="D21" s="46">
        <v>-91.9</v>
      </c>
      <c r="E21" s="202">
        <v>1.95</v>
      </c>
      <c r="F21" s="201">
        <v>1.25</v>
      </c>
      <c r="G21" s="46">
        <v>4.88</v>
      </c>
      <c r="H21" s="202">
        <v>-6.31</v>
      </c>
      <c r="I21" s="201">
        <v>-96.65</v>
      </c>
      <c r="J21" s="46">
        <v>-95.34</v>
      </c>
      <c r="K21" s="202">
        <v>0.7</v>
      </c>
      <c r="L21" s="201">
        <v>-7.81</v>
      </c>
      <c r="M21" s="46">
        <v>4.41</v>
      </c>
      <c r="N21" s="202">
        <v>-4.08</v>
      </c>
      <c r="O21" s="210">
        <v>9.6300000000000008</v>
      </c>
      <c r="P21" s="38">
        <v>-2.5499999999999998</v>
      </c>
      <c r="Q21" s="211">
        <v>17.52</v>
      </c>
      <c r="R21" s="201">
        <v>3.18</v>
      </c>
      <c r="S21" s="46">
        <v>-3.22</v>
      </c>
      <c r="T21" s="202">
        <v>-4.62</v>
      </c>
    </row>
    <row r="22" spans="2:20" x14ac:dyDescent="0.2">
      <c r="B22" s="192">
        <v>16</v>
      </c>
      <c r="C22" s="201">
        <v>115.71</v>
      </c>
      <c r="D22" s="46">
        <v>105.86</v>
      </c>
      <c r="E22" s="202">
        <v>1.75</v>
      </c>
      <c r="F22" s="201">
        <v>5.71</v>
      </c>
      <c r="G22" s="46">
        <v>8.8000000000000007</v>
      </c>
      <c r="H22" s="202">
        <v>0.05</v>
      </c>
      <c r="I22" s="201">
        <v>99.97</v>
      </c>
      <c r="J22" s="46">
        <v>101.31</v>
      </c>
      <c r="K22" s="202">
        <v>2.76</v>
      </c>
      <c r="L22" s="201">
        <v>-7.14</v>
      </c>
      <c r="M22" s="46">
        <v>4.6500000000000004</v>
      </c>
      <c r="N22" s="202">
        <v>-1.66</v>
      </c>
      <c r="O22" s="210">
        <v>-0.42</v>
      </c>
      <c r="P22" s="38">
        <v>-9.83</v>
      </c>
      <c r="Q22" s="211">
        <v>16.72</v>
      </c>
      <c r="R22" s="201">
        <v>10.3</v>
      </c>
      <c r="S22" s="46">
        <v>2.63</v>
      </c>
      <c r="T22" s="202">
        <v>-3.92</v>
      </c>
    </row>
    <row r="23" spans="2:20" x14ac:dyDescent="0.2">
      <c r="B23" s="192">
        <v>17</v>
      </c>
      <c r="C23" s="201">
        <v>4.6900000000000004</v>
      </c>
      <c r="D23" s="46">
        <v>-4.21</v>
      </c>
      <c r="E23" s="202">
        <v>8.43</v>
      </c>
      <c r="F23" s="201">
        <v>8.17</v>
      </c>
      <c r="G23" s="46">
        <v>6.31</v>
      </c>
      <c r="H23" s="202">
        <v>-4.49</v>
      </c>
      <c r="I23" s="201">
        <v>-9.75</v>
      </c>
      <c r="J23" s="46">
        <v>1.84</v>
      </c>
      <c r="K23" s="202">
        <v>5.03</v>
      </c>
      <c r="L23" s="201">
        <v>-9.67</v>
      </c>
      <c r="M23" s="46">
        <v>-1.84</v>
      </c>
      <c r="N23" s="202">
        <v>2.88</v>
      </c>
      <c r="O23" s="210">
        <v>8.36</v>
      </c>
      <c r="P23" s="38">
        <v>-10.5</v>
      </c>
      <c r="Q23" s="211">
        <v>21.12</v>
      </c>
      <c r="R23" s="201">
        <v>-1.76</v>
      </c>
      <c r="S23" s="46">
        <v>-7.65</v>
      </c>
      <c r="T23" s="202">
        <v>-5.67</v>
      </c>
    </row>
    <row r="24" spans="2:20" x14ac:dyDescent="0.2">
      <c r="B24" s="192">
        <v>18</v>
      </c>
      <c r="C24" s="201">
        <v>4.09</v>
      </c>
      <c r="D24" s="46">
        <v>-7.81</v>
      </c>
      <c r="E24" s="202">
        <v>2.84</v>
      </c>
      <c r="F24" s="201">
        <v>5.64</v>
      </c>
      <c r="G24" s="46">
        <v>10.74</v>
      </c>
      <c r="H24" s="202">
        <v>2.08</v>
      </c>
      <c r="I24" s="201">
        <v>-9.59</v>
      </c>
      <c r="J24" s="46">
        <v>-0.42</v>
      </c>
      <c r="K24" s="202">
        <v>9.34</v>
      </c>
      <c r="L24" s="201">
        <v>-13.47</v>
      </c>
      <c r="M24" s="46">
        <v>-1.4</v>
      </c>
      <c r="N24" s="202">
        <v>2.81</v>
      </c>
      <c r="O24" s="210">
        <v>5.75</v>
      </c>
      <c r="P24" s="38">
        <v>-15.64</v>
      </c>
      <c r="Q24" s="211">
        <v>24.19</v>
      </c>
      <c r="R24" s="201">
        <v>6.98</v>
      </c>
      <c r="S24" s="46">
        <v>-0.69</v>
      </c>
      <c r="T24" s="202">
        <v>-11.1</v>
      </c>
    </row>
    <row r="25" spans="2:20" x14ac:dyDescent="0.2">
      <c r="B25" s="192">
        <v>19</v>
      </c>
      <c r="C25" s="201">
        <v>-85.41</v>
      </c>
      <c r="D25" s="46">
        <v>-98.66</v>
      </c>
      <c r="E25" s="202">
        <v>-2.33</v>
      </c>
      <c r="F25" s="201">
        <v>6.03</v>
      </c>
      <c r="G25" s="46">
        <v>9.16</v>
      </c>
      <c r="H25" s="202">
        <v>4.6500000000000004</v>
      </c>
      <c r="I25" s="201">
        <v>-97.63</v>
      </c>
      <c r="J25" s="46">
        <v>-88.77</v>
      </c>
      <c r="K25" s="202">
        <v>4.08</v>
      </c>
      <c r="L25" s="201">
        <v>-94.87</v>
      </c>
      <c r="M25" s="46">
        <v>-85.1</v>
      </c>
      <c r="N25" s="202">
        <v>-5.87</v>
      </c>
      <c r="O25" s="210">
        <v>4.53</v>
      </c>
      <c r="P25" s="38">
        <v>-9</v>
      </c>
      <c r="Q25" s="211">
        <v>22.32</v>
      </c>
      <c r="R25" s="201">
        <v>2.67</v>
      </c>
      <c r="S25" s="46">
        <v>-5.6</v>
      </c>
      <c r="T25" s="202">
        <v>-8.4700000000000006</v>
      </c>
    </row>
    <row r="26" spans="2:20" x14ac:dyDescent="0.2">
      <c r="B26" s="192">
        <v>20</v>
      </c>
      <c r="C26" s="201">
        <v>27.63</v>
      </c>
      <c r="D26" s="46">
        <v>10.46</v>
      </c>
      <c r="E26" s="202">
        <v>-7.6</v>
      </c>
      <c r="F26" s="201">
        <v>2.4700000000000002</v>
      </c>
      <c r="G26" s="46">
        <v>6.15</v>
      </c>
      <c r="H26" s="202">
        <v>2.02</v>
      </c>
      <c r="I26" s="201">
        <v>10.9</v>
      </c>
      <c r="J26" s="46">
        <v>19.48</v>
      </c>
      <c r="K26" s="202">
        <v>2.0099999999999998</v>
      </c>
      <c r="L26" s="201">
        <v>101.63</v>
      </c>
      <c r="M26" s="46">
        <v>108.11</v>
      </c>
      <c r="N26" s="202">
        <v>-6.57</v>
      </c>
      <c r="O26" s="210">
        <v>6.74</v>
      </c>
      <c r="P26" s="38">
        <v>-12.84</v>
      </c>
      <c r="Q26" s="211">
        <v>13.95</v>
      </c>
      <c r="R26" s="201">
        <v>2.99</v>
      </c>
      <c r="S26" s="46">
        <v>0.77</v>
      </c>
      <c r="T26" s="202">
        <v>-1.5</v>
      </c>
    </row>
    <row r="27" spans="2:20" x14ac:dyDescent="0.2">
      <c r="B27" s="192">
        <v>21</v>
      </c>
      <c r="C27" s="201">
        <v>112.58</v>
      </c>
      <c r="D27" s="46">
        <v>99.57</v>
      </c>
      <c r="E27" s="202">
        <v>-3.23</v>
      </c>
      <c r="F27" s="201">
        <v>2.5099999999999998</v>
      </c>
      <c r="G27" s="46">
        <v>2.4700000000000002</v>
      </c>
      <c r="H27" s="202">
        <v>-5.79</v>
      </c>
      <c r="I27" s="201">
        <v>99.29</v>
      </c>
      <c r="J27" s="46">
        <v>104.12</v>
      </c>
      <c r="K27" s="202">
        <v>-3.16</v>
      </c>
      <c r="L27" s="201">
        <v>-10.220000000000001</v>
      </c>
      <c r="M27" s="46">
        <v>8.1300000000000008</v>
      </c>
      <c r="N27" s="202">
        <v>-6.36</v>
      </c>
      <c r="O27" s="210">
        <v>3.34</v>
      </c>
      <c r="P27" s="38">
        <v>-7.73</v>
      </c>
      <c r="Q27" s="211">
        <v>21.52</v>
      </c>
      <c r="R27" s="201">
        <v>3.54</v>
      </c>
      <c r="S27" s="46">
        <v>-6.03</v>
      </c>
      <c r="T27" s="202">
        <v>-10.1</v>
      </c>
    </row>
    <row r="28" spans="2:20" x14ac:dyDescent="0.2">
      <c r="B28" s="192">
        <v>22</v>
      </c>
      <c r="C28" s="201">
        <v>3.38</v>
      </c>
      <c r="D28" s="46">
        <v>-7.14</v>
      </c>
      <c r="E28" s="202">
        <v>1.8</v>
      </c>
      <c r="F28" s="201">
        <v>6.39</v>
      </c>
      <c r="G28" s="46">
        <v>2.79</v>
      </c>
      <c r="H28" s="202">
        <v>-6.77</v>
      </c>
      <c r="I28" s="201">
        <v>-6.23</v>
      </c>
      <c r="J28" s="46">
        <v>-5.32</v>
      </c>
      <c r="K28" s="202">
        <v>-4.07</v>
      </c>
      <c r="L28" s="201">
        <v>-99.77</v>
      </c>
      <c r="M28" s="46">
        <v>-86.72</v>
      </c>
      <c r="N28" s="202">
        <v>-4.2699999999999996</v>
      </c>
      <c r="O28" s="210">
        <v>3.58</v>
      </c>
      <c r="P28" s="38">
        <v>-2.59</v>
      </c>
      <c r="Q28" s="211">
        <v>20.89</v>
      </c>
      <c r="R28" s="201">
        <v>7.14</v>
      </c>
      <c r="S28" s="46">
        <v>5.83</v>
      </c>
      <c r="T28" s="202">
        <v>-6.49</v>
      </c>
    </row>
    <row r="29" spans="2:20" x14ac:dyDescent="0.2">
      <c r="B29" s="192">
        <v>23</v>
      </c>
      <c r="C29" s="201">
        <v>-88.22</v>
      </c>
      <c r="D29" s="46">
        <v>-98.07</v>
      </c>
      <c r="E29" s="202">
        <v>8.1</v>
      </c>
      <c r="F29" s="201">
        <v>1.25</v>
      </c>
      <c r="G29" s="46">
        <v>0.22</v>
      </c>
      <c r="H29" s="202">
        <v>-2.54</v>
      </c>
      <c r="I29" s="201">
        <v>-96.53</v>
      </c>
      <c r="J29" s="46">
        <v>-94.94</v>
      </c>
      <c r="K29" s="202">
        <v>0.02</v>
      </c>
      <c r="L29" s="201">
        <v>106.77</v>
      </c>
      <c r="M29" s="46">
        <v>111.99</v>
      </c>
      <c r="N29" s="202">
        <v>-0.41</v>
      </c>
      <c r="O29" s="210">
        <v>0.26</v>
      </c>
      <c r="P29" s="38">
        <v>-14.14</v>
      </c>
      <c r="Q29" s="211">
        <v>21.99</v>
      </c>
      <c r="R29" s="201">
        <v>1.52</v>
      </c>
      <c r="S29" s="46">
        <v>-8.84</v>
      </c>
      <c r="T29" s="202">
        <v>0.81</v>
      </c>
    </row>
    <row r="30" spans="2:20" x14ac:dyDescent="0.2">
      <c r="B30" s="192">
        <v>24</v>
      </c>
      <c r="C30" s="201">
        <v>111.55</v>
      </c>
      <c r="D30" s="46">
        <v>102.97</v>
      </c>
      <c r="E30" s="202">
        <v>4.8099999999999996</v>
      </c>
      <c r="F30" s="201">
        <v>4.7300000000000004</v>
      </c>
      <c r="G30" s="46">
        <v>3.9</v>
      </c>
      <c r="H30" s="202">
        <v>-3.95</v>
      </c>
      <c r="I30" s="201">
        <v>100.24</v>
      </c>
      <c r="J30" s="46">
        <v>101.39</v>
      </c>
      <c r="K30" s="202">
        <v>5.79</v>
      </c>
      <c r="L30" s="201">
        <v>-13.47</v>
      </c>
      <c r="M30" s="46">
        <v>-3.86</v>
      </c>
      <c r="N30" s="202">
        <v>-1.23</v>
      </c>
      <c r="O30" s="210">
        <v>4.6500000000000004</v>
      </c>
      <c r="P30" s="38">
        <v>-3.74</v>
      </c>
      <c r="Q30" s="211">
        <v>23.52</v>
      </c>
      <c r="R30" s="201">
        <v>8.36</v>
      </c>
      <c r="S30" s="46">
        <v>-9.51</v>
      </c>
      <c r="T30" s="202">
        <v>-3.36</v>
      </c>
    </row>
    <row r="31" spans="2:20" x14ac:dyDescent="0.2">
      <c r="B31" s="192">
        <v>25</v>
      </c>
      <c r="C31" s="201">
        <v>7.89</v>
      </c>
      <c r="D31" s="46">
        <v>-1.0900000000000001</v>
      </c>
      <c r="E31" s="202">
        <v>1.85</v>
      </c>
      <c r="F31" s="201">
        <v>-0.38</v>
      </c>
      <c r="G31" s="46">
        <v>-1.1299999999999999</v>
      </c>
      <c r="H31" s="202">
        <v>-3.54</v>
      </c>
      <c r="I31" s="201">
        <v>-9.31</v>
      </c>
      <c r="J31" s="46">
        <v>-5.2</v>
      </c>
      <c r="K31" s="202">
        <v>8.35</v>
      </c>
      <c r="L31" s="201">
        <v>-7.34</v>
      </c>
      <c r="M31" s="46">
        <v>1.56</v>
      </c>
      <c r="N31" s="202">
        <v>-2.48</v>
      </c>
      <c r="O31" s="210">
        <v>6.27</v>
      </c>
      <c r="P31" s="38">
        <v>1.36</v>
      </c>
      <c r="Q31" s="211">
        <v>21.14</v>
      </c>
      <c r="R31" s="201">
        <v>-0.22</v>
      </c>
      <c r="S31" s="46">
        <v>-6.94</v>
      </c>
      <c r="T31" s="202">
        <v>-4.3099999999999996</v>
      </c>
    </row>
    <row r="32" spans="2:20" x14ac:dyDescent="0.2">
      <c r="B32" s="192">
        <v>26</v>
      </c>
      <c r="C32" s="201">
        <v>2.16</v>
      </c>
      <c r="D32" s="46">
        <v>-3.98</v>
      </c>
      <c r="E32" s="202">
        <v>-1.23</v>
      </c>
      <c r="F32" s="201">
        <v>-2.08</v>
      </c>
      <c r="G32" s="46">
        <v>2</v>
      </c>
      <c r="H32" s="202">
        <v>0.17</v>
      </c>
      <c r="I32" s="201">
        <v>-2.12</v>
      </c>
      <c r="J32" s="46">
        <v>-1.72</v>
      </c>
      <c r="K32" s="202">
        <v>5</v>
      </c>
      <c r="L32" s="201">
        <v>-8.48</v>
      </c>
      <c r="M32" s="46">
        <v>-0.53</v>
      </c>
      <c r="N32" s="202">
        <v>-5.76</v>
      </c>
      <c r="O32" s="210">
        <v>3.34</v>
      </c>
      <c r="P32" s="38">
        <v>-8.1300000000000008</v>
      </c>
      <c r="Q32" s="211">
        <v>15.54</v>
      </c>
      <c r="R32" s="201">
        <v>6.86</v>
      </c>
      <c r="S32" s="46">
        <v>5.04</v>
      </c>
      <c r="T32" s="202">
        <v>-1.31</v>
      </c>
    </row>
    <row r="33" spans="2:20" x14ac:dyDescent="0.2">
      <c r="B33" s="192">
        <v>27</v>
      </c>
      <c r="C33" s="201">
        <v>1.68</v>
      </c>
      <c r="D33" s="46">
        <v>-4.6500000000000004</v>
      </c>
      <c r="E33" s="202">
        <v>-4.26</v>
      </c>
      <c r="F33" s="201">
        <v>5.68</v>
      </c>
      <c r="G33" s="46">
        <v>5.56</v>
      </c>
      <c r="H33" s="202">
        <v>-0.06</v>
      </c>
      <c r="I33" s="201">
        <v>-5.56</v>
      </c>
      <c r="J33" s="46">
        <v>-1.29</v>
      </c>
      <c r="K33" s="202">
        <v>6.55</v>
      </c>
      <c r="L33" s="201">
        <v>-7.65</v>
      </c>
      <c r="M33" s="46">
        <v>1.0900000000000001</v>
      </c>
      <c r="N33" s="202">
        <v>-7.41</v>
      </c>
      <c r="O33" s="210">
        <v>3.38</v>
      </c>
      <c r="P33" s="38">
        <v>-8.33</v>
      </c>
      <c r="Q33" s="211">
        <v>15.15</v>
      </c>
      <c r="R33" s="201">
        <v>6.11</v>
      </c>
      <c r="S33" s="46">
        <v>0.97</v>
      </c>
      <c r="T33" s="202">
        <v>-2.82</v>
      </c>
    </row>
    <row r="34" spans="2:20" x14ac:dyDescent="0.2">
      <c r="B34" s="192">
        <v>28</v>
      </c>
      <c r="C34" s="201">
        <v>5.79</v>
      </c>
      <c r="D34" s="46">
        <v>-9.51</v>
      </c>
      <c r="E34" s="202">
        <v>1.28</v>
      </c>
      <c r="F34" s="201">
        <v>1.1299999999999999</v>
      </c>
      <c r="G34" s="46">
        <v>6.7</v>
      </c>
      <c r="H34" s="202">
        <v>7.0000000000000007E-2</v>
      </c>
      <c r="I34" s="201">
        <v>-7.61</v>
      </c>
      <c r="J34" s="46">
        <v>-1.4</v>
      </c>
      <c r="K34" s="202">
        <v>-0.53</v>
      </c>
      <c r="L34" s="201">
        <v>-5.57</v>
      </c>
      <c r="M34" s="46">
        <v>2.12</v>
      </c>
      <c r="N34" s="202">
        <v>-1.2</v>
      </c>
      <c r="O34" s="210">
        <v>2.27</v>
      </c>
      <c r="P34" s="38">
        <v>-10.07</v>
      </c>
      <c r="Q34" s="211">
        <v>24.01</v>
      </c>
      <c r="R34" s="201">
        <v>5.57</v>
      </c>
      <c r="S34" s="46">
        <v>-2.71</v>
      </c>
      <c r="T34" s="202">
        <v>-9.9</v>
      </c>
    </row>
    <row r="35" spans="2:20" x14ac:dyDescent="0.2">
      <c r="B35" s="192">
        <v>29</v>
      </c>
      <c r="C35" s="201">
        <v>-83.83</v>
      </c>
      <c r="D35" s="46">
        <v>-100.4</v>
      </c>
      <c r="E35" s="202">
        <v>5.32</v>
      </c>
      <c r="F35" s="201">
        <v>4.7699999999999996</v>
      </c>
      <c r="G35" s="46">
        <v>11.73</v>
      </c>
      <c r="H35" s="202">
        <v>-0.86</v>
      </c>
      <c r="I35" s="201">
        <v>-9.35</v>
      </c>
      <c r="J35" s="46">
        <v>-1.33</v>
      </c>
      <c r="K35" s="202">
        <v>0.68</v>
      </c>
      <c r="L35" s="201">
        <v>-12.32</v>
      </c>
      <c r="M35" s="46">
        <v>1.25</v>
      </c>
      <c r="N35" s="202">
        <v>1.72</v>
      </c>
      <c r="O35" s="210">
        <v>-85.77</v>
      </c>
      <c r="P35" s="38">
        <v>-104.16</v>
      </c>
      <c r="Q35" s="211">
        <v>19.48</v>
      </c>
      <c r="R35" s="201">
        <v>-1.4</v>
      </c>
      <c r="S35" s="46">
        <v>-7.34</v>
      </c>
      <c r="T35" s="202">
        <v>-7.08</v>
      </c>
    </row>
    <row r="36" spans="2:20" x14ac:dyDescent="0.2">
      <c r="B36" s="192">
        <v>30</v>
      </c>
      <c r="C36" s="201">
        <v>25.13</v>
      </c>
      <c r="D36" s="46">
        <v>9.75</v>
      </c>
      <c r="E36" s="202">
        <v>5.22</v>
      </c>
      <c r="F36" s="201">
        <v>-89.29</v>
      </c>
      <c r="G36" s="46">
        <v>-83.04</v>
      </c>
      <c r="H36" s="202">
        <v>-3.71</v>
      </c>
      <c r="I36" s="201">
        <v>-5.64</v>
      </c>
      <c r="J36" s="46">
        <v>4.17</v>
      </c>
      <c r="K36" s="202">
        <v>1.19</v>
      </c>
      <c r="L36" s="201">
        <v>-94.31</v>
      </c>
      <c r="M36" s="46">
        <v>-77.38</v>
      </c>
      <c r="N36" s="202">
        <v>0.8</v>
      </c>
      <c r="O36" s="210">
        <v>112.66</v>
      </c>
      <c r="P36" s="38">
        <v>93.76</v>
      </c>
      <c r="Q36" s="211">
        <v>22.25</v>
      </c>
      <c r="R36" s="201">
        <v>6.31</v>
      </c>
      <c r="S36" s="46">
        <v>12.52</v>
      </c>
      <c r="T36" s="202">
        <v>-3.54</v>
      </c>
    </row>
    <row r="37" spans="2:20" x14ac:dyDescent="0.2">
      <c r="B37" s="192">
        <v>31</v>
      </c>
      <c r="C37" s="201">
        <v>119.54</v>
      </c>
      <c r="D37" s="46">
        <v>97.2</v>
      </c>
      <c r="E37" s="202">
        <v>-1.93</v>
      </c>
      <c r="F37" s="201">
        <v>107.4</v>
      </c>
      <c r="G37" s="46">
        <v>109.82</v>
      </c>
      <c r="H37" s="202">
        <v>-9.18</v>
      </c>
      <c r="I37" s="201">
        <v>-10.74</v>
      </c>
      <c r="J37" s="46">
        <v>0.38</v>
      </c>
      <c r="K37" s="202">
        <v>4.3</v>
      </c>
      <c r="L37" s="201">
        <v>110.8</v>
      </c>
      <c r="M37" s="46">
        <v>117.73</v>
      </c>
      <c r="N37" s="202">
        <v>-1.85</v>
      </c>
      <c r="O37" s="210">
        <v>0.69</v>
      </c>
      <c r="P37" s="38">
        <v>-12.76</v>
      </c>
      <c r="Q37" s="211">
        <v>20.9</v>
      </c>
      <c r="R37" s="201">
        <v>-1.64</v>
      </c>
      <c r="S37" s="46">
        <v>-7.1</v>
      </c>
      <c r="T37" s="202">
        <v>-9.84</v>
      </c>
    </row>
    <row r="38" spans="2:20" x14ac:dyDescent="0.2">
      <c r="B38" s="192">
        <v>32</v>
      </c>
      <c r="C38" s="201">
        <v>-85.02</v>
      </c>
      <c r="D38" s="46">
        <v>-97.71</v>
      </c>
      <c r="E38" s="202">
        <v>-2.58</v>
      </c>
      <c r="F38" s="201">
        <v>6.03</v>
      </c>
      <c r="G38" s="46">
        <v>4.53</v>
      </c>
      <c r="H38" s="202">
        <v>-2.27</v>
      </c>
      <c r="I38" s="201">
        <v>-13.55</v>
      </c>
      <c r="J38" s="46">
        <v>-7.22</v>
      </c>
      <c r="K38" s="202">
        <v>5.87</v>
      </c>
      <c r="L38" s="201">
        <v>-4.96</v>
      </c>
      <c r="M38" s="46">
        <v>0.22</v>
      </c>
      <c r="N38" s="202">
        <v>-2.92</v>
      </c>
      <c r="O38" s="210">
        <v>8.84</v>
      </c>
      <c r="P38" s="38">
        <v>-7.81</v>
      </c>
      <c r="Q38" s="211">
        <v>11.26</v>
      </c>
      <c r="R38" s="201">
        <v>-0.34</v>
      </c>
      <c r="S38" s="46">
        <v>-10.46</v>
      </c>
      <c r="T38" s="202">
        <v>-3.01</v>
      </c>
    </row>
    <row r="39" spans="2:20" x14ac:dyDescent="0.2">
      <c r="B39" s="192">
        <v>33</v>
      </c>
      <c r="C39" s="201">
        <v>115.23</v>
      </c>
      <c r="D39" s="46">
        <v>98.94</v>
      </c>
      <c r="E39" s="202">
        <v>-1.39</v>
      </c>
      <c r="F39" s="201">
        <v>4.01</v>
      </c>
      <c r="G39" s="46">
        <v>2.35</v>
      </c>
      <c r="H39" s="202">
        <v>-4.63</v>
      </c>
      <c r="I39" s="201">
        <v>-97.16</v>
      </c>
      <c r="J39" s="46">
        <v>-94.51</v>
      </c>
      <c r="K39" s="202">
        <v>5.24</v>
      </c>
      <c r="L39" s="201">
        <v>-8.48</v>
      </c>
      <c r="M39" s="46">
        <v>-0.89</v>
      </c>
      <c r="N39" s="202">
        <v>-8</v>
      </c>
      <c r="O39" s="210">
        <v>7.81</v>
      </c>
      <c r="P39" s="38">
        <v>-5.91</v>
      </c>
      <c r="Q39" s="211">
        <v>15.32</v>
      </c>
      <c r="R39" s="201">
        <v>0.89</v>
      </c>
      <c r="S39" s="46">
        <v>-6.39</v>
      </c>
      <c r="T39" s="202">
        <v>-5.59</v>
      </c>
    </row>
    <row r="40" spans="2:20" x14ac:dyDescent="0.2">
      <c r="B40" s="192">
        <v>34</v>
      </c>
      <c r="C40" s="201">
        <v>7.34</v>
      </c>
      <c r="D40" s="46">
        <v>-4.41</v>
      </c>
      <c r="E40" s="202">
        <v>1.1399999999999999</v>
      </c>
      <c r="F40" s="201">
        <v>-86.4</v>
      </c>
      <c r="G40" s="46">
        <v>-89.68</v>
      </c>
      <c r="H40" s="202">
        <v>0.56999999999999995</v>
      </c>
      <c r="I40" s="201">
        <v>10.07</v>
      </c>
      <c r="J40" s="46">
        <v>10.62</v>
      </c>
      <c r="K40" s="202">
        <v>6.21</v>
      </c>
      <c r="L40" s="201">
        <v>-97.36</v>
      </c>
      <c r="M40" s="46">
        <v>-90.04</v>
      </c>
      <c r="N40" s="202">
        <v>-7.42</v>
      </c>
      <c r="O40" s="210">
        <v>-84.34</v>
      </c>
      <c r="P40" s="38">
        <v>-88.73</v>
      </c>
      <c r="Q40" s="211">
        <v>17.29</v>
      </c>
      <c r="R40" s="201">
        <v>3.58</v>
      </c>
      <c r="S40" s="46">
        <v>-4.33</v>
      </c>
      <c r="T40" s="202">
        <v>-6.25</v>
      </c>
    </row>
    <row r="41" spans="2:20" x14ac:dyDescent="0.2">
      <c r="B41" s="192">
        <v>35</v>
      </c>
      <c r="C41" s="201">
        <v>6.39</v>
      </c>
      <c r="D41" s="46">
        <v>-3.9</v>
      </c>
      <c r="E41" s="202">
        <v>3.6</v>
      </c>
      <c r="F41" s="201">
        <v>115.99</v>
      </c>
      <c r="G41" s="46">
        <v>111.87</v>
      </c>
      <c r="H41" s="202">
        <v>-0.19</v>
      </c>
      <c r="I41" s="201">
        <v>98.79</v>
      </c>
      <c r="J41" s="46">
        <v>101.43</v>
      </c>
      <c r="K41" s="202">
        <v>2.64</v>
      </c>
      <c r="L41" s="201">
        <v>104.08</v>
      </c>
      <c r="M41" s="46">
        <v>119.74</v>
      </c>
      <c r="N41" s="202">
        <v>-0.13</v>
      </c>
      <c r="O41" s="210">
        <v>115.35</v>
      </c>
      <c r="P41" s="38">
        <v>103.13</v>
      </c>
      <c r="Q41" s="211">
        <v>21.41</v>
      </c>
      <c r="R41" s="201">
        <v>7.65</v>
      </c>
      <c r="S41" s="46">
        <v>10.42</v>
      </c>
      <c r="T41" s="202">
        <v>-5.73</v>
      </c>
    </row>
    <row r="42" spans="2:20" x14ac:dyDescent="0.2">
      <c r="B42" s="192">
        <v>36</v>
      </c>
      <c r="C42" s="201">
        <v>-86.6</v>
      </c>
      <c r="D42" s="46">
        <v>-91.86</v>
      </c>
      <c r="E42" s="202">
        <v>10.35</v>
      </c>
      <c r="F42" s="201">
        <v>1.88</v>
      </c>
      <c r="G42" s="46">
        <v>9.16</v>
      </c>
      <c r="H42" s="202">
        <v>1.1200000000000001</v>
      </c>
      <c r="I42" s="201">
        <v>-4.8499999999999996</v>
      </c>
      <c r="J42" s="46">
        <v>-5.72</v>
      </c>
      <c r="K42" s="202">
        <v>-2.0299999999999998</v>
      </c>
      <c r="L42" s="201">
        <v>-7.38</v>
      </c>
      <c r="M42" s="46">
        <v>8.92</v>
      </c>
      <c r="N42" s="202">
        <v>0.6</v>
      </c>
      <c r="O42" s="210">
        <v>7.1</v>
      </c>
      <c r="P42" s="38">
        <v>-7.61</v>
      </c>
      <c r="Q42" s="211">
        <v>23.16</v>
      </c>
      <c r="R42" s="201">
        <v>-11.02</v>
      </c>
      <c r="S42" s="46">
        <v>-7.61</v>
      </c>
      <c r="T42" s="202">
        <v>0.91</v>
      </c>
    </row>
    <row r="43" spans="2:20" x14ac:dyDescent="0.2">
      <c r="B43" s="192">
        <v>37</v>
      </c>
      <c r="C43" s="201">
        <v>115.43</v>
      </c>
      <c r="D43" s="46">
        <v>102.3</v>
      </c>
      <c r="E43" s="202">
        <v>5.22</v>
      </c>
      <c r="F43" s="201">
        <v>3.34</v>
      </c>
      <c r="G43" s="46">
        <v>6.82</v>
      </c>
      <c r="H43" s="202">
        <v>-4.5199999999999996</v>
      </c>
      <c r="I43" s="201">
        <v>-5.68</v>
      </c>
      <c r="J43" s="46">
        <v>-1.48</v>
      </c>
      <c r="K43" s="202">
        <v>-1.19</v>
      </c>
      <c r="L43" s="201">
        <v>-10.3</v>
      </c>
      <c r="M43" s="46">
        <v>5.6</v>
      </c>
      <c r="N43" s="202">
        <v>2.65</v>
      </c>
      <c r="O43" s="210">
        <v>3.38</v>
      </c>
      <c r="P43" s="38">
        <v>-9.59</v>
      </c>
      <c r="Q43" s="211">
        <v>17.04</v>
      </c>
      <c r="R43" s="201">
        <v>4.45</v>
      </c>
      <c r="S43" s="46">
        <v>2.5499999999999998</v>
      </c>
      <c r="T43" s="202">
        <v>-9.6300000000000008</v>
      </c>
    </row>
    <row r="44" spans="2:20" x14ac:dyDescent="0.2">
      <c r="B44" s="192">
        <v>38</v>
      </c>
      <c r="C44" s="201">
        <v>3.93</v>
      </c>
      <c r="D44" s="46">
        <v>-5.44</v>
      </c>
      <c r="E44" s="202">
        <v>1.87</v>
      </c>
      <c r="F44" s="201">
        <v>5.52</v>
      </c>
      <c r="G44" s="46">
        <v>9.8699999999999992</v>
      </c>
      <c r="H44" s="202">
        <v>-2.68</v>
      </c>
      <c r="I44" s="201">
        <v>-11.33</v>
      </c>
      <c r="J44" s="46">
        <v>-3.5</v>
      </c>
      <c r="K44" s="202">
        <v>-1.82</v>
      </c>
      <c r="L44" s="201">
        <v>-14.93</v>
      </c>
      <c r="M44" s="46">
        <v>-0.53</v>
      </c>
      <c r="N44" s="202">
        <v>3.54</v>
      </c>
      <c r="O44" s="210">
        <v>6.51</v>
      </c>
      <c r="P44" s="38">
        <v>-15.6</v>
      </c>
      <c r="Q44" s="211">
        <v>15</v>
      </c>
      <c r="R44" s="201">
        <v>-10.62</v>
      </c>
      <c r="S44" s="46">
        <v>-5.99</v>
      </c>
      <c r="T44" s="202">
        <v>-8.93</v>
      </c>
    </row>
    <row r="45" spans="2:20" x14ac:dyDescent="0.2">
      <c r="B45" s="192">
        <v>39</v>
      </c>
      <c r="C45" s="201">
        <v>-83.2</v>
      </c>
      <c r="D45" s="46">
        <v>-94.51</v>
      </c>
      <c r="E45" s="202">
        <v>-1.9</v>
      </c>
      <c r="F45" s="201">
        <v>1.4</v>
      </c>
      <c r="G45" s="46">
        <v>8.2100000000000009</v>
      </c>
      <c r="H45" s="202">
        <v>-4.92</v>
      </c>
      <c r="I45" s="201">
        <v>-100.64</v>
      </c>
      <c r="J45" s="46">
        <v>-93.16</v>
      </c>
      <c r="K45" s="202">
        <v>3.96</v>
      </c>
      <c r="L45" s="201">
        <v>-10.11</v>
      </c>
      <c r="M45" s="46">
        <v>-5.16</v>
      </c>
      <c r="N45" s="202">
        <v>-3.96</v>
      </c>
      <c r="O45" s="210">
        <v>3.3</v>
      </c>
      <c r="P45" s="38">
        <v>-13.11</v>
      </c>
      <c r="Q45" s="211">
        <v>14.88</v>
      </c>
      <c r="R45" s="201">
        <v>-6.8209999999999997</v>
      </c>
      <c r="S45" s="46">
        <v>-0.26</v>
      </c>
      <c r="T45" s="202">
        <v>-5.8</v>
      </c>
    </row>
    <row r="46" spans="2:20" x14ac:dyDescent="0.2">
      <c r="B46" s="192">
        <v>40</v>
      </c>
      <c r="C46" s="201">
        <v>119.78</v>
      </c>
      <c r="D46" s="46">
        <v>101.03</v>
      </c>
      <c r="E46" s="202">
        <v>-5.37</v>
      </c>
      <c r="F46" s="201">
        <v>0.65</v>
      </c>
      <c r="G46" s="46">
        <v>10.1</v>
      </c>
      <c r="H46" s="202">
        <v>-2.02</v>
      </c>
      <c r="I46" s="201">
        <v>17.420000000000002</v>
      </c>
      <c r="J46" s="46">
        <v>22.68</v>
      </c>
      <c r="K46" s="202">
        <v>9.4</v>
      </c>
      <c r="L46" s="201">
        <v>-8.3699999999999992</v>
      </c>
      <c r="M46" s="46">
        <v>-1.25</v>
      </c>
      <c r="N46" s="202">
        <v>-4.6100000000000003</v>
      </c>
      <c r="O46" s="210">
        <v>0.97</v>
      </c>
      <c r="P46" s="38">
        <v>-11.29</v>
      </c>
      <c r="Q46" s="211">
        <v>18.03</v>
      </c>
      <c r="R46" s="201">
        <v>-4.13</v>
      </c>
      <c r="S46" s="46">
        <v>-1.4</v>
      </c>
      <c r="T46" s="202">
        <v>-0.28999999999999998</v>
      </c>
    </row>
    <row r="47" spans="2:20" x14ac:dyDescent="0.2">
      <c r="B47" s="192">
        <v>41</v>
      </c>
      <c r="C47" s="201">
        <v>6.79</v>
      </c>
      <c r="D47" s="46">
        <v>-7.97</v>
      </c>
      <c r="E47" s="202">
        <v>-1.17</v>
      </c>
      <c r="F47" s="201">
        <v>1.72</v>
      </c>
      <c r="G47" s="46">
        <v>6.62</v>
      </c>
      <c r="H47" s="202">
        <v>-5.99</v>
      </c>
      <c r="I47" s="201">
        <v>14.18</v>
      </c>
      <c r="J47" s="46">
        <v>22.45</v>
      </c>
      <c r="K47" s="202">
        <v>4.17</v>
      </c>
      <c r="L47" s="201">
        <v>-7.85</v>
      </c>
      <c r="M47" s="46">
        <v>-1.17</v>
      </c>
      <c r="N47" s="202">
        <v>-3.64</v>
      </c>
      <c r="O47" s="210">
        <v>6.31</v>
      </c>
      <c r="P47" s="38">
        <v>-8.2100000000000009</v>
      </c>
      <c r="Q47" s="211">
        <v>20.149999999999999</v>
      </c>
      <c r="R47" s="201">
        <v>4.01</v>
      </c>
      <c r="S47" s="46">
        <v>-1.1299999999999999</v>
      </c>
      <c r="T47" s="202">
        <v>-6.77</v>
      </c>
    </row>
    <row r="48" spans="2:20" x14ac:dyDescent="0.2">
      <c r="B48" s="192">
        <v>42</v>
      </c>
      <c r="C48" s="201">
        <v>-84.3</v>
      </c>
      <c r="D48" s="46">
        <v>-95.38</v>
      </c>
      <c r="E48" s="202">
        <v>3.66</v>
      </c>
      <c r="F48" s="201">
        <v>1.68</v>
      </c>
      <c r="G48" s="46">
        <v>4.7300000000000004</v>
      </c>
      <c r="H48" s="202">
        <v>3.19</v>
      </c>
      <c r="I48" s="201">
        <v>102.02</v>
      </c>
      <c r="J48" s="46">
        <v>108.75</v>
      </c>
      <c r="K48" s="202">
        <v>-2.48</v>
      </c>
      <c r="L48" s="201">
        <v>-93.68</v>
      </c>
      <c r="M48" s="46">
        <v>-83.12</v>
      </c>
      <c r="N48" s="202">
        <v>-0.81</v>
      </c>
      <c r="O48" s="210">
        <v>1.8</v>
      </c>
      <c r="P48" s="38">
        <v>-10.07</v>
      </c>
      <c r="Q48" s="211">
        <v>21.88</v>
      </c>
      <c r="R48" s="201">
        <v>-8.8800000000000008</v>
      </c>
      <c r="S48" s="46">
        <v>-9.43</v>
      </c>
      <c r="T48" s="202">
        <v>-4</v>
      </c>
    </row>
    <row r="49" spans="2:20" x14ac:dyDescent="0.2">
      <c r="B49" s="192">
        <v>43</v>
      </c>
      <c r="C49" s="201">
        <v>115.67</v>
      </c>
      <c r="D49" s="46">
        <v>104.91</v>
      </c>
      <c r="E49" s="202">
        <v>3.55</v>
      </c>
      <c r="F49" s="201">
        <v>2.4300000000000002</v>
      </c>
      <c r="G49" s="46">
        <v>4.57</v>
      </c>
      <c r="H49" s="202">
        <v>-1.1399999999999999</v>
      </c>
      <c r="I49" s="201">
        <v>-98.07</v>
      </c>
      <c r="J49" s="46">
        <v>-92.41</v>
      </c>
      <c r="K49" s="202">
        <v>1.76</v>
      </c>
      <c r="L49" s="201">
        <v>100.52</v>
      </c>
      <c r="M49" s="46">
        <v>107.92</v>
      </c>
      <c r="N49" s="202">
        <v>10.130000000000001</v>
      </c>
      <c r="O49" s="210">
        <v>3.54</v>
      </c>
      <c r="P49" s="38">
        <v>-6.86</v>
      </c>
      <c r="Q49" s="211">
        <v>17.170000000000002</v>
      </c>
      <c r="R49" s="201">
        <v>-0.56999999999999995</v>
      </c>
      <c r="S49" s="46">
        <v>4.13</v>
      </c>
      <c r="T49" s="202">
        <v>-7.55</v>
      </c>
    </row>
    <row r="50" spans="2:20" x14ac:dyDescent="0.2">
      <c r="B50" s="192">
        <v>44</v>
      </c>
      <c r="C50" s="201">
        <v>-84.7</v>
      </c>
      <c r="D50" s="46">
        <v>-91.58</v>
      </c>
      <c r="E50" s="202">
        <v>7.52</v>
      </c>
      <c r="F50" s="201">
        <v>3.86</v>
      </c>
      <c r="G50" s="46">
        <v>7.34</v>
      </c>
      <c r="H50" s="202">
        <v>2.04</v>
      </c>
      <c r="I50" s="201">
        <v>104.04</v>
      </c>
      <c r="J50" s="46">
        <v>104.52</v>
      </c>
      <c r="K50" s="202">
        <v>-2.54</v>
      </c>
      <c r="L50" s="201">
        <v>-10.11</v>
      </c>
      <c r="M50" s="46">
        <v>1.68</v>
      </c>
      <c r="N50" s="202">
        <v>3.11</v>
      </c>
      <c r="O50" s="210">
        <v>3.7</v>
      </c>
      <c r="P50" s="38">
        <v>-0.1</v>
      </c>
      <c r="Q50" s="211">
        <v>13.98</v>
      </c>
      <c r="R50" s="201">
        <v>-10.54</v>
      </c>
      <c r="S50" s="46">
        <v>-22.09</v>
      </c>
      <c r="T50" s="202">
        <v>-4.08</v>
      </c>
    </row>
    <row r="51" spans="2:20" x14ac:dyDescent="0.2">
      <c r="B51" s="192">
        <v>45</v>
      </c>
      <c r="C51" s="201">
        <v>114.96</v>
      </c>
      <c r="D51" s="46">
        <v>110.88</v>
      </c>
      <c r="E51" s="202">
        <v>1.43</v>
      </c>
      <c r="F51" s="201">
        <v>3.06</v>
      </c>
      <c r="G51" s="46">
        <v>1.8</v>
      </c>
      <c r="H51" s="202">
        <v>-1.24</v>
      </c>
      <c r="I51" s="201">
        <v>-95.18</v>
      </c>
      <c r="J51" s="46">
        <v>-93.2</v>
      </c>
      <c r="K51" s="202">
        <v>-1.49</v>
      </c>
      <c r="L51" s="201">
        <v>-11.17</v>
      </c>
      <c r="M51" s="46">
        <v>7.61</v>
      </c>
      <c r="N51" s="202">
        <v>5.0599999999999996</v>
      </c>
      <c r="O51" s="210">
        <v>0.77</v>
      </c>
      <c r="P51" s="38">
        <v>-11.06</v>
      </c>
      <c r="Q51" s="211">
        <v>13.4</v>
      </c>
      <c r="R51" s="201">
        <v>-6.27</v>
      </c>
      <c r="S51" s="46">
        <v>-11.45</v>
      </c>
      <c r="T51" s="202">
        <v>-5.1100000000000003</v>
      </c>
    </row>
    <row r="52" spans="2:20" x14ac:dyDescent="0.2">
      <c r="B52" s="192">
        <v>46</v>
      </c>
      <c r="C52" s="201">
        <v>4.96</v>
      </c>
      <c r="D52" s="46">
        <v>-4.49</v>
      </c>
      <c r="E52" s="202">
        <v>-1.03</v>
      </c>
      <c r="F52" s="201">
        <v>2.67</v>
      </c>
      <c r="G52" s="46">
        <v>0.3</v>
      </c>
      <c r="H52" s="202">
        <v>-7.41</v>
      </c>
      <c r="I52" s="201">
        <v>107.09</v>
      </c>
      <c r="J52" s="46">
        <v>106.61</v>
      </c>
      <c r="K52" s="202">
        <v>2.74</v>
      </c>
      <c r="L52" s="201">
        <v>-9.1199999999999992</v>
      </c>
      <c r="M52" s="46">
        <v>5.08</v>
      </c>
      <c r="N52" s="202">
        <v>-4.7</v>
      </c>
      <c r="O52" s="210">
        <v>9.1999999999999993</v>
      </c>
      <c r="P52" s="38">
        <v>-9.67</v>
      </c>
      <c r="Q52" s="211">
        <v>18.3</v>
      </c>
      <c r="R52" s="201">
        <v>-4.6100000000000003</v>
      </c>
      <c r="S52" s="46">
        <v>0.18</v>
      </c>
      <c r="T52" s="202">
        <v>-1.72</v>
      </c>
    </row>
    <row r="53" spans="2:20" x14ac:dyDescent="0.2">
      <c r="B53" s="192">
        <v>47</v>
      </c>
      <c r="C53" s="201">
        <v>5.24</v>
      </c>
      <c r="D53" s="46">
        <v>-5.5640000000000001</v>
      </c>
      <c r="E53" s="202">
        <v>-4.8600000000000003</v>
      </c>
      <c r="F53" s="201">
        <v>5.79</v>
      </c>
      <c r="G53" s="46">
        <v>4.05</v>
      </c>
      <c r="H53" s="202">
        <v>-5.12</v>
      </c>
      <c r="I53" s="201">
        <v>-8.41</v>
      </c>
      <c r="J53" s="46">
        <v>-4.92</v>
      </c>
      <c r="K53" s="202">
        <v>5.99</v>
      </c>
      <c r="L53" s="201">
        <v>-9.99</v>
      </c>
      <c r="M53" s="46">
        <v>1.6</v>
      </c>
      <c r="N53" s="202">
        <v>-7.7</v>
      </c>
      <c r="O53" s="210">
        <v>8.25</v>
      </c>
      <c r="P53" s="38">
        <v>-2.35</v>
      </c>
      <c r="Q53" s="211">
        <v>22.25</v>
      </c>
      <c r="R53" s="201">
        <v>-8.1300000000000008</v>
      </c>
      <c r="S53" s="46">
        <v>-12.52</v>
      </c>
      <c r="T53" s="202">
        <v>-3.71</v>
      </c>
    </row>
    <row r="54" spans="2:20" x14ac:dyDescent="0.2">
      <c r="B54" s="192">
        <v>48</v>
      </c>
      <c r="C54" s="201">
        <v>5.79</v>
      </c>
      <c r="D54" s="46">
        <v>-9.9499999999999993</v>
      </c>
      <c r="E54" s="202">
        <v>-0.15</v>
      </c>
      <c r="F54" s="201">
        <v>-2.71</v>
      </c>
      <c r="G54" s="46">
        <v>2.16</v>
      </c>
      <c r="H54" s="202">
        <v>-6.69</v>
      </c>
      <c r="I54" s="201">
        <v>-97.91</v>
      </c>
      <c r="J54" s="46">
        <v>-92.61</v>
      </c>
      <c r="K54" s="202">
        <v>6.87</v>
      </c>
      <c r="L54" s="201">
        <v>-8.44</v>
      </c>
      <c r="M54" s="46">
        <v>0.97</v>
      </c>
      <c r="N54" s="202">
        <v>-1.1599999999999999</v>
      </c>
      <c r="O54" s="210">
        <v>5.99</v>
      </c>
      <c r="P54" s="38">
        <v>-9.67</v>
      </c>
      <c r="Q54" s="211">
        <v>21.68</v>
      </c>
      <c r="R54" s="201">
        <v>-4.37</v>
      </c>
      <c r="S54" s="46">
        <v>-6.9</v>
      </c>
      <c r="T54" s="202">
        <v>-0.88</v>
      </c>
    </row>
    <row r="55" spans="2:20" x14ac:dyDescent="0.2">
      <c r="B55" s="192">
        <v>49</v>
      </c>
      <c r="C55" s="201">
        <v>7.85</v>
      </c>
      <c r="D55" s="46">
        <v>-5.99</v>
      </c>
      <c r="E55" s="202">
        <v>0.32</v>
      </c>
      <c r="F55" s="201">
        <v>3.03</v>
      </c>
      <c r="G55" s="46">
        <v>3.7</v>
      </c>
      <c r="H55" s="202">
        <v>-5.24</v>
      </c>
      <c r="I55" s="201">
        <v>102.97</v>
      </c>
      <c r="J55" s="46">
        <v>107.72</v>
      </c>
      <c r="K55" s="202">
        <v>2.16</v>
      </c>
      <c r="L55" s="201">
        <v>-4.53</v>
      </c>
      <c r="M55" s="46">
        <v>3.18</v>
      </c>
      <c r="N55" s="202">
        <v>0.87</v>
      </c>
      <c r="O55" s="210">
        <v>3.46</v>
      </c>
      <c r="P55" s="38">
        <v>-8.84</v>
      </c>
      <c r="Q55" s="211">
        <v>32.93</v>
      </c>
      <c r="R55" s="201">
        <v>-5.68</v>
      </c>
      <c r="S55" s="46">
        <v>-16.079999999999998</v>
      </c>
      <c r="T55" s="202">
        <v>1.84</v>
      </c>
    </row>
    <row r="56" spans="2:20" x14ac:dyDescent="0.2">
      <c r="B56" s="192">
        <v>50</v>
      </c>
      <c r="C56" s="201">
        <v>6.03</v>
      </c>
      <c r="D56" s="46">
        <v>-10.5</v>
      </c>
      <c r="E56" s="202">
        <v>5.6</v>
      </c>
      <c r="F56" s="201">
        <v>-2.63</v>
      </c>
      <c r="G56" s="46">
        <v>4.96</v>
      </c>
      <c r="H56" s="202">
        <v>2.12</v>
      </c>
      <c r="I56" s="201">
        <v>-13.94</v>
      </c>
      <c r="J56" s="46">
        <v>-3.98</v>
      </c>
      <c r="K56" s="202">
        <v>1.93</v>
      </c>
      <c r="L56" s="201">
        <v>-6.55</v>
      </c>
      <c r="M56" s="46">
        <v>2.99</v>
      </c>
      <c r="N56" s="202">
        <v>8.84</v>
      </c>
      <c r="O56" s="210">
        <v>-3.86</v>
      </c>
      <c r="P56" s="38">
        <v>-15.29</v>
      </c>
      <c r="Q56" s="211">
        <v>19.77</v>
      </c>
      <c r="R56" s="201">
        <v>-0.61</v>
      </c>
      <c r="S56" s="46">
        <v>-5.83</v>
      </c>
      <c r="T56" s="202">
        <v>-0.91</v>
      </c>
    </row>
    <row r="57" spans="2:20" x14ac:dyDescent="0.2">
      <c r="B57" s="192">
        <v>51</v>
      </c>
      <c r="C57" s="201">
        <v>4.05</v>
      </c>
      <c r="D57" s="46">
        <v>-5.36</v>
      </c>
      <c r="E57" s="202">
        <v>4.93</v>
      </c>
      <c r="F57" s="201">
        <v>0.65</v>
      </c>
      <c r="G57" s="46">
        <v>8.44</v>
      </c>
      <c r="H57" s="202">
        <v>3.68</v>
      </c>
      <c r="I57" s="201">
        <v>-10.07</v>
      </c>
      <c r="J57" s="46">
        <v>3.78</v>
      </c>
      <c r="K57" s="202">
        <v>-0.62</v>
      </c>
      <c r="L57" s="201">
        <v>-10.19</v>
      </c>
      <c r="M57" s="46">
        <v>2.23</v>
      </c>
      <c r="N57" s="202">
        <v>8.2200000000000006</v>
      </c>
      <c r="O57" s="210">
        <v>2.75</v>
      </c>
      <c r="P57" s="38">
        <v>-4.37</v>
      </c>
      <c r="Q57" s="211">
        <v>13.64</v>
      </c>
      <c r="R57" s="201">
        <v>2.5099999999999998</v>
      </c>
      <c r="S57" s="46">
        <v>-4.17</v>
      </c>
      <c r="T57" s="202">
        <v>4.82</v>
      </c>
    </row>
    <row r="58" spans="2:20" x14ac:dyDescent="0.2">
      <c r="B58" s="192">
        <v>52</v>
      </c>
      <c r="C58" s="201">
        <v>8.7200000000000006</v>
      </c>
      <c r="D58" s="46">
        <v>-7.14</v>
      </c>
      <c r="E58" s="202">
        <v>5.22</v>
      </c>
      <c r="F58" s="201">
        <v>0.97</v>
      </c>
      <c r="G58" s="46">
        <v>11.88</v>
      </c>
      <c r="H58" s="202">
        <v>-0.56000000000000005</v>
      </c>
      <c r="I58" s="201">
        <v>-7.65</v>
      </c>
      <c r="J58" s="46">
        <v>1.44</v>
      </c>
      <c r="K58" s="202">
        <v>-1.25</v>
      </c>
      <c r="L58" s="201">
        <v>-6.86</v>
      </c>
      <c r="M58" s="46">
        <v>2.75</v>
      </c>
      <c r="N58" s="202">
        <v>8.27</v>
      </c>
      <c r="O58" s="210">
        <v>7.26</v>
      </c>
      <c r="P58" s="38">
        <v>1.6</v>
      </c>
      <c r="Q58" s="211">
        <v>18.23</v>
      </c>
      <c r="R58" s="201">
        <v>-11.09</v>
      </c>
      <c r="S58" s="46">
        <v>-18.37</v>
      </c>
      <c r="T58" s="202">
        <v>-5.19</v>
      </c>
    </row>
    <row r="59" spans="2:20" x14ac:dyDescent="0.2">
      <c r="B59" s="192">
        <v>53</v>
      </c>
      <c r="C59" s="201">
        <v>2.95</v>
      </c>
      <c r="D59" s="46">
        <v>-4.7699999999999996</v>
      </c>
      <c r="E59" s="202">
        <v>0.83</v>
      </c>
      <c r="F59" s="201">
        <v>7.93</v>
      </c>
      <c r="G59" s="46">
        <v>5.64</v>
      </c>
      <c r="H59" s="202">
        <v>-1.03</v>
      </c>
      <c r="I59" s="201">
        <v>-6.11</v>
      </c>
      <c r="J59" s="46">
        <v>-1.1299999999999999</v>
      </c>
      <c r="K59" s="202">
        <v>5.2</v>
      </c>
      <c r="L59" s="201">
        <v>-10.029999999999999</v>
      </c>
      <c r="M59" s="46">
        <v>3.22</v>
      </c>
      <c r="N59" s="202">
        <v>-6.96</v>
      </c>
      <c r="O59" s="210">
        <v>4.92</v>
      </c>
      <c r="P59" s="38">
        <v>-3.82</v>
      </c>
      <c r="Q59" s="211">
        <v>22.14</v>
      </c>
      <c r="R59" s="201">
        <v>5.91</v>
      </c>
      <c r="S59" s="46">
        <v>-1.64</v>
      </c>
      <c r="T59" s="202">
        <v>-5.49</v>
      </c>
    </row>
    <row r="60" spans="2:20" x14ac:dyDescent="0.2">
      <c r="B60" s="192">
        <v>54</v>
      </c>
      <c r="C60" s="201">
        <v>-87.83</v>
      </c>
      <c r="D60" s="46">
        <v>-93.16</v>
      </c>
      <c r="E60" s="202">
        <v>-1.28</v>
      </c>
      <c r="F60" s="201">
        <v>2.59</v>
      </c>
      <c r="G60" s="46">
        <v>2.99</v>
      </c>
      <c r="H60" s="202">
        <v>-6.79</v>
      </c>
      <c r="I60" s="201">
        <v>-11.33</v>
      </c>
      <c r="J60" s="46">
        <v>-2.04</v>
      </c>
      <c r="K60" s="202">
        <v>6.35</v>
      </c>
      <c r="L60" s="201">
        <v>-99.49</v>
      </c>
      <c r="M60" s="46">
        <v>-82.53</v>
      </c>
      <c r="N60" s="202">
        <v>-8.2100000000000009</v>
      </c>
      <c r="O60" s="210">
        <v>2.99</v>
      </c>
      <c r="P60" s="38">
        <v>-11.25</v>
      </c>
      <c r="Q60" s="211">
        <v>24.43</v>
      </c>
      <c r="R60" s="201">
        <v>-6.03</v>
      </c>
      <c r="S60" s="46">
        <v>-1.25</v>
      </c>
      <c r="T60" s="202">
        <v>-3.27</v>
      </c>
    </row>
    <row r="61" spans="2:20" x14ac:dyDescent="0.2">
      <c r="B61" s="192">
        <v>55</v>
      </c>
      <c r="C61" s="201">
        <v>117.21</v>
      </c>
      <c r="D61" s="46">
        <v>108.11</v>
      </c>
      <c r="E61" s="202">
        <v>-1.1399999999999999</v>
      </c>
      <c r="F61" s="201">
        <v>-0.14000000000000001</v>
      </c>
      <c r="G61" s="46">
        <v>2.87</v>
      </c>
      <c r="H61" s="202">
        <v>-4.37</v>
      </c>
      <c r="I61" s="201">
        <v>-8.44</v>
      </c>
      <c r="J61" s="46">
        <v>1.84</v>
      </c>
      <c r="K61" s="202">
        <v>3.15</v>
      </c>
      <c r="L61" s="201">
        <v>101.59</v>
      </c>
      <c r="M61" s="46">
        <v>114.44</v>
      </c>
      <c r="N61" s="202">
        <v>-5.05</v>
      </c>
      <c r="O61" s="210">
        <v>4.53</v>
      </c>
      <c r="P61" s="38">
        <v>-0.93</v>
      </c>
      <c r="Q61" s="211">
        <v>21.77</v>
      </c>
      <c r="R61" s="201">
        <v>1.56</v>
      </c>
      <c r="S61" s="46">
        <v>5.2</v>
      </c>
      <c r="T61" s="202">
        <v>-5.26</v>
      </c>
    </row>
    <row r="62" spans="2:20" x14ac:dyDescent="0.2">
      <c r="B62" s="192">
        <v>56</v>
      </c>
      <c r="C62" s="201">
        <v>2.27</v>
      </c>
      <c r="D62" s="46">
        <v>-5.79</v>
      </c>
      <c r="E62" s="202">
        <v>6.73</v>
      </c>
      <c r="F62" s="201">
        <v>-86.92</v>
      </c>
      <c r="G62" s="46">
        <v>-88.93</v>
      </c>
      <c r="H62" s="202">
        <v>-9.3699999999999992</v>
      </c>
      <c r="I62" s="201">
        <v>-9</v>
      </c>
      <c r="J62" s="46">
        <v>-3.03</v>
      </c>
      <c r="K62" s="202">
        <v>-0.14000000000000001</v>
      </c>
      <c r="L62" s="201">
        <v>-11.69</v>
      </c>
      <c r="M62" s="46">
        <v>0.45</v>
      </c>
      <c r="N62" s="202">
        <v>-1.93</v>
      </c>
      <c r="O62" s="210">
        <v>4.09</v>
      </c>
      <c r="P62" s="38">
        <v>-11.29</v>
      </c>
      <c r="Q62" s="211">
        <v>14.16</v>
      </c>
      <c r="R62" s="201">
        <v>8.01</v>
      </c>
      <c r="S62" s="46">
        <v>6.82</v>
      </c>
      <c r="T62" s="202">
        <v>-8.19</v>
      </c>
    </row>
    <row r="63" spans="2:20" x14ac:dyDescent="0.2">
      <c r="B63" s="192">
        <v>57</v>
      </c>
      <c r="C63" s="201">
        <v>9.1999999999999993</v>
      </c>
      <c r="D63" s="46">
        <v>-2.16</v>
      </c>
      <c r="E63" s="202">
        <v>4.68</v>
      </c>
      <c r="F63" s="201">
        <v>117.37</v>
      </c>
      <c r="G63" s="46">
        <v>111.4</v>
      </c>
      <c r="H63" s="202">
        <v>-3.19</v>
      </c>
      <c r="I63" s="201">
        <v>-5.6</v>
      </c>
      <c r="J63" s="46">
        <v>-5.68</v>
      </c>
      <c r="K63" s="202">
        <v>-2.67</v>
      </c>
      <c r="L63" s="201">
        <v>-9.83</v>
      </c>
      <c r="M63" s="46">
        <v>-5.48</v>
      </c>
      <c r="N63" s="202">
        <v>-0.28000000000000003</v>
      </c>
      <c r="O63" s="210">
        <v>2.71</v>
      </c>
      <c r="P63" s="38">
        <v>-11.96</v>
      </c>
      <c r="Q63" s="211">
        <v>13.81</v>
      </c>
      <c r="R63" s="201">
        <v>2.5099999999999998</v>
      </c>
      <c r="S63" s="46">
        <v>3.62</v>
      </c>
      <c r="T63" s="202">
        <v>-2.11</v>
      </c>
    </row>
    <row r="64" spans="2:20" x14ac:dyDescent="0.2">
      <c r="B64" s="192">
        <v>58</v>
      </c>
      <c r="C64" s="201">
        <v>8.36</v>
      </c>
      <c r="D64" s="46">
        <v>-6.66</v>
      </c>
      <c r="E64" s="202">
        <v>0.92</v>
      </c>
      <c r="F64" s="201">
        <v>-1.29</v>
      </c>
      <c r="G64" s="46">
        <v>0.02</v>
      </c>
      <c r="H64" s="202">
        <v>-2.19</v>
      </c>
      <c r="I64" s="201">
        <v>-5.2</v>
      </c>
      <c r="J64" s="46">
        <v>-2.79</v>
      </c>
      <c r="K64" s="202">
        <v>-3.11</v>
      </c>
      <c r="L64" s="201">
        <v>-8.8000000000000007</v>
      </c>
      <c r="M64" s="46">
        <v>0.81</v>
      </c>
      <c r="N64" s="202">
        <v>4.97</v>
      </c>
      <c r="O64" s="210">
        <v>3.34</v>
      </c>
      <c r="P64" s="38">
        <v>-11.13</v>
      </c>
      <c r="Q64" s="211">
        <v>15.4</v>
      </c>
      <c r="R64" s="201">
        <v>-8.76</v>
      </c>
      <c r="S64" s="46">
        <v>-9.51</v>
      </c>
      <c r="T64" s="202">
        <v>-2.16</v>
      </c>
    </row>
    <row r="65" spans="2:20" x14ac:dyDescent="0.2">
      <c r="B65" s="192">
        <v>59</v>
      </c>
      <c r="C65" s="201">
        <v>6.78</v>
      </c>
      <c r="D65" s="46">
        <v>-7.06</v>
      </c>
      <c r="E65" s="202">
        <v>-2.4900000000000002</v>
      </c>
      <c r="F65" s="201">
        <v>4.29</v>
      </c>
      <c r="G65" s="46">
        <v>7.73</v>
      </c>
      <c r="H65" s="202">
        <v>0.44</v>
      </c>
      <c r="I65" s="201">
        <v>-6.31</v>
      </c>
      <c r="J65" s="46">
        <v>-5.56</v>
      </c>
      <c r="K65" s="202">
        <v>6.54</v>
      </c>
      <c r="L65" s="201">
        <v>-5.4</v>
      </c>
      <c r="M65" s="46">
        <v>0.53</v>
      </c>
      <c r="N65" s="202">
        <v>-1.46</v>
      </c>
      <c r="O65" s="210">
        <v>3.1</v>
      </c>
      <c r="P65" s="38">
        <v>-10.5</v>
      </c>
      <c r="Q65" s="211">
        <v>21.82</v>
      </c>
      <c r="R65" s="201">
        <v>-2.67</v>
      </c>
      <c r="S65" s="46">
        <v>-2.67</v>
      </c>
      <c r="T65" s="202">
        <v>-1.52</v>
      </c>
    </row>
    <row r="66" spans="2:20" ht="16" thickBot="1" x14ac:dyDescent="0.25">
      <c r="B66" s="192">
        <v>60</v>
      </c>
      <c r="C66" s="203">
        <v>5.99</v>
      </c>
      <c r="D66" s="204">
        <v>-4.53</v>
      </c>
      <c r="E66" s="205">
        <v>-0.74</v>
      </c>
      <c r="F66" s="203">
        <v>3.58</v>
      </c>
      <c r="G66" s="204">
        <v>6.58</v>
      </c>
      <c r="H66" s="205">
        <v>-2.2999999999999998</v>
      </c>
      <c r="I66" s="203">
        <v>-6.59</v>
      </c>
      <c r="J66" s="204">
        <v>-0.02</v>
      </c>
      <c r="K66" s="205">
        <v>5.39</v>
      </c>
      <c r="L66" s="203">
        <v>-3.9</v>
      </c>
      <c r="M66" s="204">
        <v>5.79</v>
      </c>
      <c r="N66" s="205">
        <v>-0.57999999999999996</v>
      </c>
      <c r="O66" s="212">
        <v>5.87</v>
      </c>
      <c r="P66" s="213">
        <v>1.48</v>
      </c>
      <c r="Q66" s="214">
        <v>26.39</v>
      </c>
      <c r="R66" s="203">
        <v>-8.33</v>
      </c>
      <c r="S66" s="204">
        <v>-1.76</v>
      </c>
      <c r="T66" s="205">
        <v>1.4</v>
      </c>
    </row>
    <row r="67" spans="2:20" ht="17" thickBot="1" x14ac:dyDescent="0.25">
      <c r="B67" s="144"/>
      <c r="C67" s="47" t="s">
        <v>506</v>
      </c>
      <c r="D67" s="47"/>
      <c r="E67" s="47"/>
      <c r="F67" s="193"/>
      <c r="G67" s="193"/>
      <c r="H67" s="193"/>
      <c r="I67" s="193"/>
      <c r="J67" s="193"/>
      <c r="K67" s="193"/>
      <c r="L67" s="193"/>
      <c r="M67" s="193"/>
      <c r="N67" s="193"/>
      <c r="O67" s="209"/>
      <c r="P67" s="209"/>
      <c r="Q67" s="209"/>
    </row>
    <row r="68" spans="2:20" x14ac:dyDescent="0.2">
      <c r="B68" s="144"/>
      <c r="C68" s="194" t="s">
        <v>0</v>
      </c>
      <c r="D68" s="195" t="s">
        <v>106</v>
      </c>
      <c r="E68" s="196" t="s">
        <v>486</v>
      </c>
      <c r="F68" s="46"/>
      <c r="G68" s="46"/>
      <c r="H68" s="46"/>
      <c r="I68" s="46"/>
      <c r="J68" s="46"/>
      <c r="K68" s="46"/>
      <c r="L68" s="46"/>
      <c r="M68" s="46"/>
      <c r="N68" s="46"/>
      <c r="O68" s="38"/>
      <c r="P68" s="38"/>
      <c r="Q68" s="38"/>
    </row>
    <row r="69" spans="2:20" x14ac:dyDescent="0.2">
      <c r="B69" s="144"/>
      <c r="C69" s="197">
        <v>44551</v>
      </c>
      <c r="D69" s="188" t="s">
        <v>491</v>
      </c>
      <c r="E69" s="198" t="s">
        <v>488</v>
      </c>
      <c r="F69" s="46"/>
      <c r="G69" s="46"/>
      <c r="H69" s="46"/>
      <c r="I69" s="46"/>
      <c r="J69" s="46"/>
      <c r="K69" s="46"/>
      <c r="L69" s="46"/>
      <c r="M69" s="46"/>
      <c r="N69" s="46"/>
      <c r="O69" s="38"/>
      <c r="P69" s="38"/>
      <c r="Q69" s="38"/>
    </row>
    <row r="70" spans="2:20" x14ac:dyDescent="0.2">
      <c r="B70" s="191" t="s">
        <v>88</v>
      </c>
      <c r="C70" s="199" t="s">
        <v>89</v>
      </c>
      <c r="D70" s="190" t="s">
        <v>90</v>
      </c>
      <c r="E70" s="200" t="s">
        <v>91</v>
      </c>
      <c r="F70" s="46"/>
      <c r="G70" s="46"/>
      <c r="H70" s="46"/>
      <c r="I70" s="46"/>
      <c r="J70" s="46"/>
      <c r="K70" s="46"/>
      <c r="L70" s="46"/>
      <c r="M70" s="46"/>
      <c r="N70" s="46"/>
      <c r="O70" s="38"/>
      <c r="P70" s="38"/>
      <c r="Q70" s="38"/>
    </row>
    <row r="71" spans="2:20" x14ac:dyDescent="0.2">
      <c r="B71" s="192">
        <v>1</v>
      </c>
      <c r="C71" s="201">
        <v>4.8</v>
      </c>
      <c r="D71" s="46">
        <v>-7.93</v>
      </c>
      <c r="E71" s="202">
        <v>-7.47</v>
      </c>
      <c r="F71" s="46"/>
      <c r="G71" s="46"/>
      <c r="H71" s="46"/>
      <c r="I71" s="46"/>
      <c r="J71" s="46"/>
      <c r="K71" s="46"/>
      <c r="L71" s="46"/>
      <c r="M71" s="46"/>
      <c r="N71" s="46"/>
      <c r="O71" s="38"/>
      <c r="P71" s="38"/>
      <c r="Q71" s="38"/>
    </row>
    <row r="72" spans="2:20" x14ac:dyDescent="0.2">
      <c r="B72" s="192">
        <v>2</v>
      </c>
      <c r="C72" s="201">
        <v>1.25</v>
      </c>
      <c r="D72" s="46">
        <v>-14.89</v>
      </c>
      <c r="E72" s="202">
        <v>-12.76</v>
      </c>
      <c r="F72" s="46"/>
      <c r="G72" s="46"/>
      <c r="H72" s="46"/>
      <c r="I72" s="46"/>
      <c r="J72" s="46"/>
      <c r="K72" s="46"/>
      <c r="L72" s="46"/>
      <c r="M72" s="46"/>
      <c r="N72" s="46"/>
      <c r="O72" s="38"/>
      <c r="P72" s="38"/>
      <c r="Q72" s="38"/>
    </row>
    <row r="73" spans="2:20" x14ac:dyDescent="0.2">
      <c r="B73" s="192">
        <v>3</v>
      </c>
      <c r="C73" s="201">
        <v>4.6900000000000004</v>
      </c>
      <c r="D73" s="46">
        <v>-4.7300000000000004</v>
      </c>
      <c r="E73" s="202">
        <v>-10.88</v>
      </c>
      <c r="F73" s="46"/>
      <c r="G73" s="46"/>
      <c r="H73" s="46"/>
      <c r="I73" s="46"/>
      <c r="J73" s="46"/>
      <c r="K73" s="46"/>
      <c r="L73" s="46"/>
      <c r="M73" s="46"/>
      <c r="N73" s="46"/>
      <c r="O73" s="38"/>
      <c r="P73" s="38"/>
      <c r="Q73" s="38"/>
    </row>
    <row r="74" spans="2:20" x14ac:dyDescent="0.2">
      <c r="B74" s="192">
        <v>4</v>
      </c>
      <c r="C74" s="201">
        <v>4.57</v>
      </c>
      <c r="D74" s="46">
        <v>-12.6</v>
      </c>
      <c r="E74" s="202">
        <v>-5.38</v>
      </c>
      <c r="F74" s="46"/>
      <c r="G74" s="46"/>
      <c r="H74" s="46"/>
      <c r="I74" s="46"/>
      <c r="J74" s="46"/>
      <c r="K74" s="46"/>
      <c r="L74" s="46"/>
      <c r="M74" s="46"/>
      <c r="N74" s="46"/>
      <c r="O74" s="38"/>
      <c r="P74" s="38"/>
      <c r="Q74" s="38"/>
    </row>
    <row r="75" spans="2:20" x14ac:dyDescent="0.2">
      <c r="B75" s="192">
        <v>5</v>
      </c>
      <c r="C75" s="201">
        <v>2.75</v>
      </c>
      <c r="D75" s="46">
        <v>-8.7200000000000006</v>
      </c>
      <c r="E75" s="202">
        <v>-4.8</v>
      </c>
      <c r="F75" s="46"/>
      <c r="G75" s="46"/>
      <c r="H75" s="46"/>
      <c r="I75" s="46"/>
      <c r="J75" s="46"/>
      <c r="K75" s="46"/>
      <c r="L75" s="46"/>
      <c r="M75" s="46"/>
      <c r="N75" s="46"/>
      <c r="O75" s="38"/>
      <c r="P75" s="38"/>
      <c r="Q75" s="38"/>
    </row>
    <row r="76" spans="2:20" x14ac:dyDescent="0.2">
      <c r="B76" s="192">
        <v>6</v>
      </c>
      <c r="C76" s="201">
        <v>7.1</v>
      </c>
      <c r="D76" s="46">
        <v>-4.21</v>
      </c>
      <c r="E76" s="202">
        <v>-2.29</v>
      </c>
      <c r="F76" s="46"/>
      <c r="G76" s="46"/>
      <c r="H76" s="46"/>
      <c r="I76" s="46"/>
      <c r="J76" s="46"/>
      <c r="K76" s="46"/>
      <c r="L76" s="46"/>
      <c r="M76" s="46"/>
      <c r="N76" s="46"/>
      <c r="O76" s="38"/>
      <c r="P76" s="38"/>
      <c r="Q76" s="38"/>
    </row>
    <row r="77" spans="2:20" x14ac:dyDescent="0.2">
      <c r="B77" s="192">
        <v>7</v>
      </c>
      <c r="C77" s="201">
        <v>-2.31</v>
      </c>
      <c r="D77" s="46">
        <v>-8.84</v>
      </c>
      <c r="E77" s="202">
        <v>-3.94</v>
      </c>
      <c r="F77" s="46"/>
      <c r="G77" s="46"/>
      <c r="H77" s="46"/>
      <c r="I77" s="46"/>
      <c r="J77" s="46"/>
      <c r="K77" s="46"/>
      <c r="L77" s="46"/>
      <c r="M77" s="46"/>
      <c r="N77" s="46"/>
      <c r="O77" s="38"/>
      <c r="P77" s="38"/>
      <c r="Q77" s="38"/>
    </row>
    <row r="78" spans="2:20" x14ac:dyDescent="0.2">
      <c r="B78" s="192">
        <v>8</v>
      </c>
      <c r="C78" s="201">
        <v>3.97</v>
      </c>
      <c r="D78" s="46">
        <v>-6.23</v>
      </c>
      <c r="E78" s="202">
        <v>-2.84</v>
      </c>
      <c r="F78" s="46"/>
      <c r="G78" s="46"/>
      <c r="H78" s="46"/>
      <c r="I78" s="46"/>
      <c r="J78" s="46"/>
      <c r="K78" s="46"/>
      <c r="L78" s="46"/>
      <c r="M78" s="46"/>
      <c r="N78" s="46"/>
      <c r="O78" s="38"/>
      <c r="P78" s="38"/>
      <c r="Q78" s="38"/>
    </row>
    <row r="79" spans="2:20" x14ac:dyDescent="0.2">
      <c r="B79" s="192">
        <v>9</v>
      </c>
      <c r="C79" s="201">
        <v>12.12</v>
      </c>
      <c r="D79" s="46">
        <v>1.25</v>
      </c>
      <c r="E79" s="202">
        <v>-8.76</v>
      </c>
      <c r="F79" s="46"/>
      <c r="G79" s="46"/>
      <c r="H79" s="46"/>
      <c r="I79" s="46"/>
      <c r="J79" s="46"/>
      <c r="K79" s="46"/>
      <c r="L79" s="46"/>
      <c r="M79" s="46"/>
      <c r="N79" s="46"/>
      <c r="O79" s="38"/>
      <c r="P79" s="38"/>
      <c r="Q79" s="38"/>
    </row>
    <row r="80" spans="2:20" x14ac:dyDescent="0.2">
      <c r="B80" s="192">
        <v>10</v>
      </c>
      <c r="C80" s="201">
        <v>0.41</v>
      </c>
      <c r="D80" s="46">
        <v>-0.73</v>
      </c>
      <c r="E80" s="202">
        <v>-6.62</v>
      </c>
      <c r="F80" s="46"/>
      <c r="G80" s="46"/>
      <c r="H80" s="46"/>
      <c r="I80" s="46"/>
      <c r="J80" s="46"/>
      <c r="K80" s="46"/>
      <c r="L80" s="46"/>
      <c r="M80" s="46"/>
      <c r="N80" s="46"/>
      <c r="O80" s="38"/>
      <c r="P80" s="38"/>
      <c r="Q80" s="38"/>
    </row>
    <row r="81" spans="2:17" x14ac:dyDescent="0.2">
      <c r="B81" s="192">
        <v>11</v>
      </c>
      <c r="C81" s="201">
        <v>-0.61</v>
      </c>
      <c r="D81" s="46">
        <v>2.79</v>
      </c>
      <c r="E81" s="202">
        <v>-9.66</v>
      </c>
      <c r="F81" s="46"/>
      <c r="G81" s="46"/>
      <c r="H81" s="46"/>
      <c r="I81" s="46"/>
      <c r="J81" s="46"/>
      <c r="K81" s="46"/>
      <c r="L81" s="46"/>
      <c r="M81" s="46"/>
      <c r="N81" s="46"/>
      <c r="O81" s="38"/>
      <c r="P81" s="38"/>
      <c r="Q81" s="38"/>
    </row>
    <row r="82" spans="2:17" x14ac:dyDescent="0.2">
      <c r="B82" s="192">
        <v>12</v>
      </c>
      <c r="C82" s="201">
        <v>-3.46</v>
      </c>
      <c r="D82" s="46">
        <v>-7.46</v>
      </c>
      <c r="E82" s="202">
        <v>-8.1999999999999993</v>
      </c>
      <c r="F82" s="46"/>
      <c r="G82" s="46"/>
      <c r="H82" s="46"/>
      <c r="I82" s="46"/>
      <c r="J82" s="46"/>
      <c r="K82" s="46"/>
      <c r="L82" s="46"/>
      <c r="M82" s="46"/>
      <c r="N82" s="46"/>
      <c r="O82" s="38"/>
      <c r="P82" s="38"/>
      <c r="Q82" s="38"/>
    </row>
    <row r="83" spans="2:17" x14ac:dyDescent="0.2">
      <c r="B83" s="192">
        <v>13</v>
      </c>
      <c r="C83" s="201">
        <v>-4.6500000000000004</v>
      </c>
      <c r="D83" s="46">
        <v>3.38</v>
      </c>
      <c r="E83" s="202">
        <v>-1.17</v>
      </c>
      <c r="F83" s="46"/>
      <c r="G83" s="46"/>
      <c r="H83" s="46"/>
      <c r="I83" s="46"/>
      <c r="J83" s="46"/>
      <c r="K83" s="46"/>
      <c r="L83" s="46"/>
      <c r="M83" s="46"/>
      <c r="N83" s="46"/>
      <c r="O83" s="38"/>
      <c r="P83" s="38"/>
      <c r="Q83" s="38"/>
    </row>
    <row r="84" spans="2:17" x14ac:dyDescent="0.2">
      <c r="B84" s="192">
        <v>14</v>
      </c>
      <c r="C84" s="201">
        <v>3.03</v>
      </c>
      <c r="D84" s="46">
        <v>3.34</v>
      </c>
      <c r="E84" s="202">
        <v>-7.32</v>
      </c>
      <c r="F84" s="46"/>
      <c r="G84" s="46"/>
      <c r="H84" s="46"/>
      <c r="I84" s="46"/>
      <c r="J84" s="46"/>
      <c r="K84" s="46"/>
      <c r="L84" s="46"/>
      <c r="M84" s="46"/>
      <c r="N84" s="46"/>
      <c r="O84" s="38"/>
      <c r="P84" s="38"/>
      <c r="Q84" s="38"/>
    </row>
    <row r="85" spans="2:17" x14ac:dyDescent="0.2">
      <c r="B85" s="192">
        <v>15</v>
      </c>
      <c r="C85" s="201">
        <v>3.18</v>
      </c>
      <c r="D85" s="46">
        <v>-3.22</v>
      </c>
      <c r="E85" s="202">
        <v>-4.62</v>
      </c>
      <c r="F85" s="46"/>
      <c r="G85" s="46"/>
      <c r="H85" s="46"/>
      <c r="I85" s="46"/>
      <c r="J85" s="46"/>
      <c r="K85" s="46"/>
      <c r="L85" s="46"/>
      <c r="M85" s="46"/>
      <c r="N85" s="46"/>
      <c r="O85" s="38"/>
      <c r="P85" s="38"/>
      <c r="Q85" s="38"/>
    </row>
    <row r="86" spans="2:17" x14ac:dyDescent="0.2">
      <c r="B86" s="192">
        <v>16</v>
      </c>
      <c r="C86" s="201">
        <v>10.3</v>
      </c>
      <c r="D86" s="46">
        <v>2.63</v>
      </c>
      <c r="E86" s="202">
        <v>-3.92</v>
      </c>
      <c r="F86" s="46"/>
      <c r="G86" s="46"/>
      <c r="H86" s="46"/>
      <c r="I86" s="46"/>
      <c r="J86" s="46"/>
      <c r="K86" s="46"/>
      <c r="L86" s="46"/>
      <c r="M86" s="46"/>
      <c r="N86" s="46"/>
      <c r="O86" s="38"/>
      <c r="P86" s="38"/>
      <c r="Q86" s="38"/>
    </row>
    <row r="87" spans="2:17" x14ac:dyDescent="0.2">
      <c r="B87" s="192">
        <v>17</v>
      </c>
      <c r="C87" s="201">
        <v>-1.76</v>
      </c>
      <c r="D87" s="46">
        <v>-7.65</v>
      </c>
      <c r="E87" s="202">
        <v>-5.67</v>
      </c>
      <c r="F87" s="46"/>
      <c r="G87" s="46"/>
      <c r="H87" s="46"/>
      <c r="I87" s="46"/>
      <c r="J87" s="46"/>
      <c r="K87" s="46"/>
      <c r="L87" s="46"/>
      <c r="M87" s="46"/>
      <c r="N87" s="46"/>
      <c r="O87" s="38"/>
      <c r="P87" s="38"/>
      <c r="Q87" s="38"/>
    </row>
    <row r="88" spans="2:17" x14ac:dyDescent="0.2">
      <c r="B88" s="192">
        <v>18</v>
      </c>
      <c r="C88" s="201">
        <v>6.98</v>
      </c>
      <c r="D88" s="46">
        <v>-0.69</v>
      </c>
      <c r="E88" s="202">
        <v>-11.1</v>
      </c>
      <c r="F88" s="46"/>
      <c r="G88" s="46"/>
      <c r="H88" s="46"/>
      <c r="I88" s="46"/>
      <c r="J88" s="46"/>
      <c r="K88" s="46"/>
      <c r="L88" s="46"/>
      <c r="M88" s="46"/>
      <c r="N88" s="46"/>
      <c r="O88" s="38"/>
      <c r="P88" s="38"/>
      <c r="Q88" s="38"/>
    </row>
    <row r="89" spans="2:17" x14ac:dyDescent="0.2">
      <c r="B89" s="192">
        <v>19</v>
      </c>
      <c r="C89" s="201">
        <v>2.67</v>
      </c>
      <c r="D89" s="46">
        <v>-5.6</v>
      </c>
      <c r="E89" s="202">
        <v>-8.4700000000000006</v>
      </c>
      <c r="F89" s="46"/>
      <c r="G89" s="46"/>
      <c r="H89" s="46"/>
      <c r="I89" s="46"/>
      <c r="J89" s="46"/>
      <c r="K89" s="46"/>
      <c r="L89" s="46"/>
      <c r="M89" s="46"/>
      <c r="N89" s="46"/>
      <c r="O89" s="38"/>
      <c r="P89" s="38"/>
      <c r="Q89" s="38"/>
    </row>
    <row r="90" spans="2:17" x14ac:dyDescent="0.2">
      <c r="B90" s="192">
        <v>20</v>
      </c>
      <c r="C90" s="201">
        <v>2.99</v>
      </c>
      <c r="D90" s="46">
        <v>0.77</v>
      </c>
      <c r="E90" s="202">
        <v>-1.5</v>
      </c>
      <c r="F90" s="46"/>
      <c r="G90" s="46"/>
      <c r="H90" s="46"/>
      <c r="I90" s="46"/>
      <c r="J90" s="46"/>
      <c r="K90" s="46"/>
      <c r="L90" s="46"/>
      <c r="M90" s="46"/>
      <c r="N90" s="46"/>
      <c r="O90" s="38"/>
      <c r="P90" s="38"/>
      <c r="Q90" s="38"/>
    </row>
    <row r="91" spans="2:17" x14ac:dyDescent="0.2">
      <c r="B91" s="192">
        <v>21</v>
      </c>
      <c r="C91" s="201">
        <v>3.54</v>
      </c>
      <c r="D91" s="46">
        <v>-6.03</v>
      </c>
      <c r="E91" s="202">
        <v>-10.1</v>
      </c>
      <c r="F91" s="46"/>
      <c r="G91" s="46"/>
      <c r="H91" s="46"/>
      <c r="I91" s="46"/>
      <c r="J91" s="46"/>
      <c r="K91" s="46"/>
      <c r="L91" s="46"/>
      <c r="M91" s="46"/>
      <c r="N91" s="46"/>
      <c r="O91" s="38"/>
      <c r="P91" s="38"/>
      <c r="Q91" s="38"/>
    </row>
    <row r="92" spans="2:17" x14ac:dyDescent="0.2">
      <c r="B92" s="192">
        <v>22</v>
      </c>
      <c r="C92" s="201">
        <v>7.14</v>
      </c>
      <c r="D92" s="46">
        <v>5.83</v>
      </c>
      <c r="E92" s="202">
        <v>-6.49</v>
      </c>
      <c r="F92" s="46"/>
      <c r="G92" s="46"/>
      <c r="H92" s="46"/>
      <c r="I92" s="46"/>
      <c r="J92" s="46"/>
      <c r="K92" s="46"/>
      <c r="L92" s="46"/>
      <c r="M92" s="46"/>
      <c r="N92" s="46"/>
      <c r="O92" s="38"/>
      <c r="P92" s="38"/>
      <c r="Q92" s="38"/>
    </row>
    <row r="93" spans="2:17" x14ac:dyDescent="0.2">
      <c r="B93" s="192">
        <v>23</v>
      </c>
      <c r="C93" s="201">
        <v>1.52</v>
      </c>
      <c r="D93" s="46">
        <v>-8.84</v>
      </c>
      <c r="E93" s="202">
        <v>0.81</v>
      </c>
      <c r="F93" s="46"/>
      <c r="G93" s="46"/>
      <c r="H93" s="46"/>
      <c r="I93" s="46"/>
      <c r="J93" s="46"/>
      <c r="K93" s="46"/>
      <c r="L93" s="46"/>
      <c r="M93" s="46"/>
      <c r="N93" s="46"/>
      <c r="O93" s="38"/>
      <c r="P93" s="38"/>
      <c r="Q93" s="38"/>
    </row>
    <row r="94" spans="2:17" x14ac:dyDescent="0.2">
      <c r="B94" s="192">
        <v>24</v>
      </c>
      <c r="C94" s="201">
        <v>8.36</v>
      </c>
      <c r="D94" s="46">
        <v>-9.51</v>
      </c>
      <c r="E94" s="202">
        <v>-3.36</v>
      </c>
      <c r="F94" s="46"/>
      <c r="G94" s="46"/>
      <c r="H94" s="46"/>
      <c r="I94" s="46"/>
      <c r="J94" s="46"/>
      <c r="K94" s="46"/>
      <c r="L94" s="46"/>
      <c r="M94" s="46"/>
      <c r="N94" s="46"/>
      <c r="O94" s="38"/>
      <c r="P94" s="38"/>
      <c r="Q94" s="38"/>
    </row>
    <row r="95" spans="2:17" x14ac:dyDescent="0.2">
      <c r="B95" s="192">
        <v>25</v>
      </c>
      <c r="C95" s="201">
        <v>-0.22</v>
      </c>
      <c r="D95" s="46">
        <v>-6.94</v>
      </c>
      <c r="E95" s="202">
        <v>-4.3099999999999996</v>
      </c>
      <c r="F95" s="46"/>
      <c r="G95" s="46"/>
      <c r="H95" s="46"/>
      <c r="I95" s="46"/>
      <c r="J95" s="46"/>
      <c r="K95" s="46"/>
      <c r="L95" s="46"/>
      <c r="M95" s="46"/>
      <c r="N95" s="46"/>
      <c r="O95" s="38"/>
      <c r="P95" s="38"/>
      <c r="Q95" s="38"/>
    </row>
    <row r="96" spans="2:17" x14ac:dyDescent="0.2">
      <c r="B96" s="192">
        <v>26</v>
      </c>
      <c r="C96" s="201">
        <v>6.86</v>
      </c>
      <c r="D96" s="46">
        <v>5.04</v>
      </c>
      <c r="E96" s="202">
        <v>-1.31</v>
      </c>
      <c r="F96" s="46"/>
      <c r="G96" s="46"/>
      <c r="H96" s="46"/>
      <c r="I96" s="46"/>
      <c r="J96" s="46"/>
      <c r="K96" s="46"/>
      <c r="L96" s="46"/>
      <c r="M96" s="46"/>
      <c r="N96" s="46"/>
      <c r="O96" s="38"/>
      <c r="P96" s="38"/>
      <c r="Q96" s="38"/>
    </row>
    <row r="97" spans="2:17" x14ac:dyDescent="0.2">
      <c r="B97" s="192">
        <v>27</v>
      </c>
      <c r="C97" s="201">
        <v>6.11</v>
      </c>
      <c r="D97" s="46">
        <v>0.97</v>
      </c>
      <c r="E97" s="202">
        <v>-2.82</v>
      </c>
      <c r="F97" s="46"/>
      <c r="G97" s="46"/>
      <c r="H97" s="46"/>
      <c r="I97" s="46"/>
      <c r="J97" s="46"/>
      <c r="K97" s="46"/>
      <c r="L97" s="46"/>
      <c r="M97" s="46"/>
      <c r="N97" s="46"/>
      <c r="O97" s="38"/>
      <c r="P97" s="38"/>
      <c r="Q97" s="38"/>
    </row>
    <row r="98" spans="2:17" x14ac:dyDescent="0.2">
      <c r="B98" s="192">
        <v>28</v>
      </c>
      <c r="C98" s="201">
        <v>5.57</v>
      </c>
      <c r="D98" s="46">
        <v>-2.71</v>
      </c>
      <c r="E98" s="202">
        <v>-9.9</v>
      </c>
      <c r="F98" s="46"/>
      <c r="G98" s="46"/>
      <c r="H98" s="46"/>
      <c r="I98" s="46"/>
      <c r="J98" s="46"/>
      <c r="K98" s="46"/>
      <c r="L98" s="46"/>
      <c r="M98" s="46"/>
      <c r="N98" s="46"/>
      <c r="O98" s="38"/>
      <c r="P98" s="38"/>
      <c r="Q98" s="38"/>
    </row>
    <row r="99" spans="2:17" x14ac:dyDescent="0.2">
      <c r="B99" s="192">
        <v>29</v>
      </c>
      <c r="C99" s="201">
        <v>-1.4</v>
      </c>
      <c r="D99" s="46">
        <v>-7.34</v>
      </c>
      <c r="E99" s="202">
        <v>-7.08</v>
      </c>
      <c r="F99" s="46"/>
      <c r="G99" s="46"/>
      <c r="H99" s="46"/>
      <c r="I99" s="46"/>
      <c r="J99" s="46"/>
      <c r="K99" s="46"/>
      <c r="L99" s="46"/>
      <c r="M99" s="46"/>
      <c r="N99" s="46"/>
      <c r="O99" s="38"/>
      <c r="P99" s="38"/>
      <c r="Q99" s="38"/>
    </row>
    <row r="100" spans="2:17" x14ac:dyDescent="0.2">
      <c r="B100" s="192">
        <v>30</v>
      </c>
      <c r="C100" s="201">
        <v>6.31</v>
      </c>
      <c r="D100" s="46">
        <v>12.52</v>
      </c>
      <c r="E100" s="202">
        <v>-3.54</v>
      </c>
      <c r="F100" s="46"/>
      <c r="G100" s="46"/>
      <c r="H100" s="46"/>
      <c r="I100" s="46"/>
      <c r="J100" s="46"/>
      <c r="K100" s="46"/>
      <c r="L100" s="46"/>
      <c r="M100" s="46"/>
      <c r="N100" s="46"/>
      <c r="O100" s="38"/>
      <c r="P100" s="38"/>
      <c r="Q100" s="38"/>
    </row>
    <row r="101" spans="2:17" x14ac:dyDescent="0.2">
      <c r="B101" s="192">
        <v>31</v>
      </c>
      <c r="C101" s="201">
        <v>-1.64</v>
      </c>
      <c r="D101" s="46">
        <v>-7.1</v>
      </c>
      <c r="E101" s="202">
        <v>-9.84</v>
      </c>
      <c r="F101" s="46"/>
      <c r="G101" s="46"/>
      <c r="H101" s="46"/>
      <c r="I101" s="46"/>
      <c r="J101" s="46"/>
      <c r="K101" s="46"/>
      <c r="L101" s="46"/>
      <c r="M101" s="46"/>
      <c r="N101" s="46"/>
      <c r="O101" s="38"/>
      <c r="P101" s="38"/>
      <c r="Q101" s="38"/>
    </row>
    <row r="102" spans="2:17" x14ac:dyDescent="0.2">
      <c r="B102" s="192">
        <v>32</v>
      </c>
      <c r="C102" s="201">
        <v>-0.34</v>
      </c>
      <c r="D102" s="46">
        <v>-10.46</v>
      </c>
      <c r="E102" s="202">
        <v>-3.01</v>
      </c>
      <c r="F102" s="46"/>
      <c r="G102" s="46"/>
      <c r="H102" s="46"/>
      <c r="I102" s="46"/>
      <c r="J102" s="46"/>
      <c r="K102" s="46"/>
      <c r="L102" s="46"/>
      <c r="M102" s="46"/>
      <c r="N102" s="46"/>
      <c r="O102" s="38"/>
      <c r="P102" s="38"/>
      <c r="Q102" s="38"/>
    </row>
    <row r="103" spans="2:17" x14ac:dyDescent="0.2">
      <c r="B103" s="192">
        <v>33</v>
      </c>
      <c r="C103" s="201">
        <v>0.89</v>
      </c>
      <c r="D103" s="46">
        <v>-6.39</v>
      </c>
      <c r="E103" s="202">
        <v>-5.59</v>
      </c>
      <c r="F103" s="46"/>
      <c r="G103" s="46"/>
      <c r="H103" s="46"/>
      <c r="I103" s="46"/>
      <c r="J103" s="46"/>
      <c r="K103" s="46"/>
      <c r="L103" s="46"/>
      <c r="M103" s="46"/>
      <c r="N103" s="46"/>
      <c r="O103" s="38"/>
      <c r="P103" s="38"/>
      <c r="Q103" s="38"/>
    </row>
    <row r="104" spans="2:17" x14ac:dyDescent="0.2">
      <c r="B104" s="192">
        <v>34</v>
      </c>
      <c r="C104" s="201">
        <v>3.58</v>
      </c>
      <c r="D104" s="46">
        <v>-4.33</v>
      </c>
      <c r="E104" s="202">
        <v>-6.25</v>
      </c>
      <c r="F104" s="46"/>
      <c r="G104" s="46"/>
      <c r="H104" s="46"/>
      <c r="I104" s="46"/>
      <c r="J104" s="46"/>
      <c r="K104" s="46"/>
      <c r="L104" s="46"/>
      <c r="M104" s="46"/>
      <c r="N104" s="46"/>
      <c r="O104" s="38"/>
      <c r="P104" s="38"/>
      <c r="Q104" s="38"/>
    </row>
    <row r="105" spans="2:17" x14ac:dyDescent="0.2">
      <c r="B105" s="192">
        <v>35</v>
      </c>
      <c r="C105" s="201">
        <v>7.65</v>
      </c>
      <c r="D105" s="46">
        <v>10.42</v>
      </c>
      <c r="E105" s="202">
        <v>-5.73</v>
      </c>
      <c r="F105" s="46"/>
      <c r="G105" s="46"/>
      <c r="H105" s="46"/>
      <c r="I105" s="46"/>
      <c r="J105" s="46"/>
      <c r="K105" s="46"/>
      <c r="L105" s="46"/>
      <c r="M105" s="46"/>
      <c r="N105" s="46"/>
      <c r="O105" s="38"/>
      <c r="P105" s="38"/>
      <c r="Q105" s="38"/>
    </row>
    <row r="106" spans="2:17" x14ac:dyDescent="0.2">
      <c r="B106" s="192">
        <v>36</v>
      </c>
      <c r="C106" s="201">
        <v>-11.02</v>
      </c>
      <c r="D106" s="46">
        <v>-7.61</v>
      </c>
      <c r="E106" s="202">
        <v>0.91</v>
      </c>
      <c r="F106" s="46"/>
      <c r="G106" s="46"/>
      <c r="H106" s="46"/>
      <c r="I106" s="46"/>
      <c r="J106" s="46"/>
      <c r="K106" s="46"/>
      <c r="L106" s="46"/>
      <c r="M106" s="46"/>
      <c r="N106" s="46"/>
      <c r="O106" s="38"/>
      <c r="P106" s="38"/>
      <c r="Q106" s="38"/>
    </row>
    <row r="107" spans="2:17" x14ac:dyDescent="0.2">
      <c r="B107" s="192">
        <v>37</v>
      </c>
      <c r="C107" s="201">
        <v>4.45</v>
      </c>
      <c r="D107" s="46">
        <v>2.5499999999999998</v>
      </c>
      <c r="E107" s="202">
        <v>-9.6300000000000008</v>
      </c>
      <c r="F107" s="46"/>
      <c r="G107" s="46"/>
      <c r="H107" s="46"/>
      <c r="I107" s="46"/>
      <c r="J107" s="46"/>
      <c r="K107" s="46"/>
      <c r="L107" s="46"/>
      <c r="M107" s="46"/>
      <c r="N107" s="46"/>
      <c r="O107" s="38"/>
      <c r="P107" s="38"/>
      <c r="Q107" s="38"/>
    </row>
    <row r="108" spans="2:17" x14ac:dyDescent="0.2">
      <c r="B108" s="192">
        <v>38</v>
      </c>
      <c r="C108" s="201">
        <v>-10.62</v>
      </c>
      <c r="D108" s="46">
        <v>-5.99</v>
      </c>
      <c r="E108" s="202">
        <v>-8.93</v>
      </c>
      <c r="F108" s="46"/>
      <c r="G108" s="46"/>
      <c r="H108" s="46"/>
      <c r="I108" s="46"/>
      <c r="J108" s="46"/>
      <c r="K108" s="46"/>
      <c r="L108" s="46"/>
      <c r="M108" s="46"/>
      <c r="N108" s="46"/>
      <c r="O108" s="38"/>
      <c r="P108" s="38"/>
      <c r="Q108" s="38"/>
    </row>
    <row r="109" spans="2:17" x14ac:dyDescent="0.2">
      <c r="B109" s="192">
        <v>39</v>
      </c>
      <c r="C109" s="201">
        <v>-6.8209999999999997</v>
      </c>
      <c r="D109" s="46">
        <v>-0.26</v>
      </c>
      <c r="E109" s="202">
        <v>-5.8</v>
      </c>
      <c r="F109" s="46"/>
      <c r="G109" s="46"/>
      <c r="H109" s="46"/>
      <c r="I109" s="46"/>
      <c r="J109" s="46"/>
      <c r="K109" s="46"/>
      <c r="L109" s="46"/>
      <c r="M109" s="46"/>
      <c r="N109" s="46"/>
      <c r="O109" s="38"/>
      <c r="P109" s="38"/>
      <c r="Q109" s="38"/>
    </row>
    <row r="110" spans="2:17" x14ac:dyDescent="0.2">
      <c r="B110" s="192">
        <v>40</v>
      </c>
      <c r="C110" s="201">
        <v>-4.13</v>
      </c>
      <c r="D110" s="46">
        <v>-1.4</v>
      </c>
      <c r="E110" s="202">
        <v>-0.28999999999999998</v>
      </c>
      <c r="F110" s="46"/>
      <c r="G110" s="46"/>
      <c r="H110" s="46"/>
      <c r="I110" s="46"/>
      <c r="J110" s="46"/>
      <c r="K110" s="46"/>
      <c r="L110" s="46"/>
      <c r="M110" s="46"/>
      <c r="N110" s="46"/>
      <c r="O110" s="38"/>
      <c r="P110" s="38"/>
      <c r="Q110" s="38"/>
    </row>
    <row r="111" spans="2:17" x14ac:dyDescent="0.2">
      <c r="B111" s="192">
        <v>41</v>
      </c>
      <c r="C111" s="201">
        <v>4.01</v>
      </c>
      <c r="D111" s="46">
        <v>-1.1299999999999999</v>
      </c>
      <c r="E111" s="202">
        <v>-6.77</v>
      </c>
      <c r="F111" s="46"/>
      <c r="G111" s="46"/>
      <c r="H111" s="46"/>
      <c r="I111" s="46"/>
      <c r="J111" s="46"/>
      <c r="K111" s="46"/>
      <c r="L111" s="46"/>
      <c r="M111" s="46"/>
      <c r="N111" s="46"/>
      <c r="O111" s="38"/>
      <c r="P111" s="38"/>
      <c r="Q111" s="38"/>
    </row>
    <row r="112" spans="2:17" x14ac:dyDescent="0.2">
      <c r="B112" s="192">
        <v>42</v>
      </c>
      <c r="C112" s="201">
        <v>-8.8800000000000008</v>
      </c>
      <c r="D112" s="46">
        <v>-9.43</v>
      </c>
      <c r="E112" s="202">
        <v>-4</v>
      </c>
      <c r="F112" s="46"/>
      <c r="G112" s="46"/>
      <c r="H112" s="46"/>
      <c r="I112" s="46"/>
      <c r="J112" s="46"/>
      <c r="K112" s="46"/>
      <c r="L112" s="46"/>
      <c r="M112" s="46"/>
      <c r="N112" s="46"/>
      <c r="O112" s="38"/>
      <c r="P112" s="38"/>
      <c r="Q112" s="38"/>
    </row>
    <row r="113" spans="2:17" x14ac:dyDescent="0.2">
      <c r="B113" s="192">
        <v>43</v>
      </c>
      <c r="C113" s="201">
        <v>-0.56999999999999995</v>
      </c>
      <c r="D113" s="46">
        <v>4.13</v>
      </c>
      <c r="E113" s="202">
        <v>-7.55</v>
      </c>
      <c r="F113" s="46"/>
      <c r="G113" s="46"/>
      <c r="H113" s="46"/>
      <c r="I113" s="46"/>
      <c r="J113" s="46"/>
      <c r="K113" s="46"/>
      <c r="L113" s="46"/>
      <c r="M113" s="46"/>
      <c r="N113" s="46"/>
      <c r="O113" s="38"/>
      <c r="P113" s="38"/>
      <c r="Q113" s="38"/>
    </row>
    <row r="114" spans="2:17" x14ac:dyDescent="0.2">
      <c r="B114" s="192">
        <v>44</v>
      </c>
      <c r="C114" s="201">
        <v>-10.54</v>
      </c>
      <c r="D114" s="46">
        <v>-22.09</v>
      </c>
      <c r="E114" s="202">
        <v>-4.08</v>
      </c>
      <c r="F114" s="46"/>
      <c r="G114" s="46"/>
      <c r="H114" s="46"/>
      <c r="I114" s="46"/>
      <c r="J114" s="46"/>
      <c r="K114" s="46"/>
      <c r="L114" s="46"/>
      <c r="M114" s="46"/>
      <c r="N114" s="46"/>
      <c r="O114" s="38"/>
      <c r="P114" s="38"/>
      <c r="Q114" s="38"/>
    </row>
    <row r="115" spans="2:17" x14ac:dyDescent="0.2">
      <c r="B115" s="192">
        <v>45</v>
      </c>
      <c r="C115" s="201">
        <v>-6.27</v>
      </c>
      <c r="D115" s="46">
        <v>-11.45</v>
      </c>
      <c r="E115" s="202">
        <v>-5.1100000000000003</v>
      </c>
      <c r="F115" s="46"/>
      <c r="G115" s="46"/>
      <c r="H115" s="46"/>
      <c r="I115" s="46"/>
      <c r="J115" s="46"/>
      <c r="K115" s="46"/>
      <c r="L115" s="46"/>
      <c r="M115" s="46"/>
      <c r="N115" s="46"/>
      <c r="O115" s="38"/>
      <c r="P115" s="38"/>
      <c r="Q115" s="38"/>
    </row>
    <row r="116" spans="2:17" x14ac:dyDescent="0.2">
      <c r="B116" s="192">
        <v>46</v>
      </c>
      <c r="C116" s="201">
        <v>-4.6100000000000003</v>
      </c>
      <c r="D116" s="46">
        <v>0.18</v>
      </c>
      <c r="E116" s="202">
        <v>-1.72</v>
      </c>
      <c r="F116" s="46"/>
      <c r="G116" s="46"/>
      <c r="H116" s="46"/>
      <c r="I116" s="46"/>
      <c r="J116" s="46"/>
      <c r="K116" s="46"/>
      <c r="L116" s="46"/>
      <c r="M116" s="46"/>
      <c r="N116" s="46"/>
      <c r="O116" s="38"/>
      <c r="P116" s="38"/>
      <c r="Q116" s="38"/>
    </row>
    <row r="117" spans="2:17" x14ac:dyDescent="0.2">
      <c r="B117" s="192">
        <v>47</v>
      </c>
      <c r="C117" s="201">
        <v>-8.1300000000000008</v>
      </c>
      <c r="D117" s="46">
        <v>-12.52</v>
      </c>
      <c r="E117" s="202">
        <v>-3.71</v>
      </c>
      <c r="F117" s="46"/>
      <c r="G117" s="46"/>
      <c r="H117" s="46"/>
      <c r="I117" s="46"/>
      <c r="J117" s="46"/>
      <c r="K117" s="46"/>
      <c r="L117" s="46"/>
      <c r="M117" s="46"/>
      <c r="N117" s="46"/>
      <c r="O117" s="38"/>
      <c r="P117" s="38"/>
      <c r="Q117" s="38"/>
    </row>
    <row r="118" spans="2:17" x14ac:dyDescent="0.2">
      <c r="B118" s="192">
        <v>48</v>
      </c>
      <c r="C118" s="201">
        <v>-4.37</v>
      </c>
      <c r="D118" s="46">
        <v>-6.9</v>
      </c>
      <c r="E118" s="202">
        <v>-0.88</v>
      </c>
      <c r="F118" s="46"/>
      <c r="G118" s="46"/>
      <c r="H118" s="46"/>
      <c r="I118" s="46"/>
      <c r="J118" s="46"/>
      <c r="K118" s="46"/>
      <c r="L118" s="46"/>
      <c r="M118" s="46"/>
      <c r="N118" s="46"/>
      <c r="O118" s="38"/>
      <c r="P118" s="38"/>
      <c r="Q118" s="38"/>
    </row>
    <row r="119" spans="2:17" x14ac:dyDescent="0.2">
      <c r="B119" s="192">
        <v>49</v>
      </c>
      <c r="C119" s="201">
        <v>-5.68</v>
      </c>
      <c r="D119" s="46">
        <v>-16.079999999999998</v>
      </c>
      <c r="E119" s="202">
        <v>1.84</v>
      </c>
      <c r="F119" s="46"/>
      <c r="G119" s="46"/>
      <c r="H119" s="46"/>
      <c r="I119" s="46"/>
      <c r="J119" s="46"/>
      <c r="K119" s="46"/>
      <c r="L119" s="46"/>
      <c r="M119" s="46"/>
      <c r="N119" s="46"/>
      <c r="O119" s="38"/>
      <c r="P119" s="38"/>
      <c r="Q119" s="38"/>
    </row>
    <row r="120" spans="2:17" x14ac:dyDescent="0.2">
      <c r="B120" s="192">
        <v>50</v>
      </c>
      <c r="C120" s="201">
        <v>-0.61</v>
      </c>
      <c r="D120" s="46">
        <v>-5.83</v>
      </c>
      <c r="E120" s="202">
        <v>-0.91</v>
      </c>
      <c r="F120" s="46"/>
      <c r="G120" s="46"/>
      <c r="H120" s="46"/>
      <c r="I120" s="46"/>
      <c r="J120" s="46"/>
      <c r="K120" s="46"/>
      <c r="L120" s="46"/>
      <c r="M120" s="46"/>
      <c r="N120" s="46"/>
      <c r="O120" s="38"/>
      <c r="P120" s="38"/>
      <c r="Q120" s="38"/>
    </row>
    <row r="121" spans="2:17" x14ac:dyDescent="0.2">
      <c r="B121" s="192">
        <v>51</v>
      </c>
      <c r="C121" s="201">
        <v>2.5099999999999998</v>
      </c>
      <c r="D121" s="46">
        <v>-4.17</v>
      </c>
      <c r="E121" s="202">
        <v>4.82</v>
      </c>
      <c r="F121" s="46"/>
      <c r="G121" s="46"/>
      <c r="H121" s="46"/>
      <c r="I121" s="46"/>
      <c r="J121" s="46"/>
      <c r="K121" s="46"/>
      <c r="L121" s="46"/>
      <c r="M121" s="46"/>
      <c r="N121" s="46"/>
      <c r="O121" s="38"/>
      <c r="P121" s="38"/>
      <c r="Q121" s="38"/>
    </row>
    <row r="122" spans="2:17" x14ac:dyDescent="0.2">
      <c r="B122" s="192">
        <v>52</v>
      </c>
      <c r="C122" s="201">
        <v>-11.09</v>
      </c>
      <c r="D122" s="46">
        <v>-18.37</v>
      </c>
      <c r="E122" s="202">
        <v>-5.19</v>
      </c>
      <c r="F122" s="46"/>
      <c r="G122" s="46"/>
      <c r="H122" s="46"/>
      <c r="I122" s="46"/>
      <c r="J122" s="46"/>
      <c r="K122" s="46"/>
      <c r="L122" s="46"/>
      <c r="M122" s="46"/>
      <c r="N122" s="46"/>
      <c r="O122" s="38"/>
      <c r="P122" s="38"/>
      <c r="Q122" s="38"/>
    </row>
    <row r="123" spans="2:17" x14ac:dyDescent="0.2">
      <c r="B123" s="192">
        <v>53</v>
      </c>
      <c r="C123" s="201">
        <v>5.91</v>
      </c>
      <c r="D123" s="46">
        <v>-1.64</v>
      </c>
      <c r="E123" s="202">
        <v>-5.49</v>
      </c>
      <c r="F123" s="46"/>
      <c r="G123" s="46"/>
      <c r="H123" s="46"/>
      <c r="I123" s="46"/>
      <c r="J123" s="46"/>
      <c r="K123" s="46"/>
      <c r="L123" s="46"/>
      <c r="M123" s="46"/>
      <c r="N123" s="46"/>
      <c r="O123" s="38"/>
      <c r="P123" s="38"/>
      <c r="Q123" s="38"/>
    </row>
    <row r="124" spans="2:17" x14ac:dyDescent="0.2">
      <c r="B124" s="192">
        <v>54</v>
      </c>
      <c r="C124" s="201">
        <v>-6.03</v>
      </c>
      <c r="D124" s="46">
        <v>-1.25</v>
      </c>
      <c r="E124" s="202">
        <v>-3.27</v>
      </c>
      <c r="F124" s="46"/>
      <c r="G124" s="46"/>
      <c r="H124" s="46"/>
      <c r="I124" s="46"/>
      <c r="J124" s="46"/>
      <c r="K124" s="46"/>
      <c r="L124" s="46"/>
      <c r="M124" s="46"/>
      <c r="N124" s="46"/>
      <c r="O124" s="38"/>
      <c r="P124" s="38"/>
      <c r="Q124" s="38"/>
    </row>
    <row r="125" spans="2:17" x14ac:dyDescent="0.2">
      <c r="B125" s="192">
        <v>55</v>
      </c>
      <c r="C125" s="201">
        <v>1.56</v>
      </c>
      <c r="D125" s="46">
        <v>5.2</v>
      </c>
      <c r="E125" s="202">
        <v>-5.26</v>
      </c>
      <c r="F125" s="46"/>
      <c r="G125" s="46"/>
      <c r="H125" s="46"/>
      <c r="I125" s="46"/>
      <c r="J125" s="46"/>
      <c r="K125" s="46"/>
      <c r="L125" s="46"/>
      <c r="M125" s="46"/>
      <c r="N125" s="46"/>
      <c r="O125" s="38"/>
      <c r="P125" s="38"/>
      <c r="Q125" s="38"/>
    </row>
    <row r="126" spans="2:17" x14ac:dyDescent="0.2">
      <c r="B126" s="192">
        <v>56</v>
      </c>
      <c r="C126" s="201">
        <v>8.01</v>
      </c>
      <c r="D126" s="46">
        <v>6.82</v>
      </c>
      <c r="E126" s="202">
        <v>-8.19</v>
      </c>
      <c r="F126" s="46"/>
      <c r="G126" s="46"/>
      <c r="H126" s="46"/>
      <c r="I126" s="46"/>
      <c r="J126" s="46"/>
      <c r="K126" s="46"/>
      <c r="L126" s="46"/>
      <c r="M126" s="46"/>
      <c r="N126" s="46"/>
      <c r="O126" s="38"/>
      <c r="P126" s="38"/>
      <c r="Q126" s="38"/>
    </row>
    <row r="127" spans="2:17" x14ac:dyDescent="0.2">
      <c r="B127" s="192">
        <v>57</v>
      </c>
      <c r="C127" s="201">
        <v>2.5099999999999998</v>
      </c>
      <c r="D127" s="46">
        <v>3.62</v>
      </c>
      <c r="E127" s="202">
        <v>-2.11</v>
      </c>
      <c r="F127" s="46"/>
      <c r="G127" s="46"/>
      <c r="H127" s="46"/>
      <c r="I127" s="46"/>
      <c r="J127" s="46"/>
      <c r="K127" s="46"/>
      <c r="L127" s="46"/>
      <c r="M127" s="46"/>
      <c r="N127" s="46"/>
      <c r="O127" s="38"/>
      <c r="P127" s="38"/>
      <c r="Q127" s="38"/>
    </row>
    <row r="128" spans="2:17" x14ac:dyDescent="0.2">
      <c r="B128" s="192">
        <v>58</v>
      </c>
      <c r="C128" s="201">
        <v>-8.76</v>
      </c>
      <c r="D128" s="46">
        <v>-9.51</v>
      </c>
      <c r="E128" s="202">
        <v>-2.16</v>
      </c>
      <c r="F128" s="46"/>
      <c r="G128" s="46"/>
      <c r="H128" s="46"/>
      <c r="I128" s="46"/>
      <c r="J128" s="46"/>
      <c r="K128" s="46"/>
      <c r="L128" s="46"/>
      <c r="M128" s="46"/>
      <c r="N128" s="46"/>
      <c r="O128" s="38"/>
      <c r="P128" s="38"/>
      <c r="Q128" s="38"/>
    </row>
    <row r="129" spans="2:17" x14ac:dyDescent="0.2">
      <c r="B129" s="192">
        <v>59</v>
      </c>
      <c r="C129" s="201">
        <v>-2.67</v>
      </c>
      <c r="D129" s="46">
        <v>-2.67</v>
      </c>
      <c r="E129" s="202">
        <v>-1.52</v>
      </c>
      <c r="F129" s="46"/>
      <c r="G129" s="46"/>
      <c r="H129" s="46"/>
      <c r="I129" s="46"/>
      <c r="J129" s="46"/>
      <c r="K129" s="46"/>
      <c r="L129" s="46"/>
      <c r="M129" s="46"/>
      <c r="N129" s="46"/>
      <c r="O129" s="38"/>
      <c r="P129" s="38"/>
      <c r="Q129" s="38"/>
    </row>
    <row r="130" spans="2:17" ht="16" thickBot="1" x14ac:dyDescent="0.25">
      <c r="B130" s="192">
        <v>60</v>
      </c>
      <c r="C130" s="203">
        <v>-8.33</v>
      </c>
      <c r="D130" s="204">
        <v>-1.76</v>
      </c>
      <c r="E130" s="205">
        <v>1.4</v>
      </c>
      <c r="F130" s="46"/>
      <c r="G130" s="46"/>
      <c r="H130" s="46"/>
      <c r="I130" s="46"/>
      <c r="J130" s="46"/>
      <c r="K130" s="46"/>
      <c r="L130" s="46"/>
      <c r="M130" s="46"/>
      <c r="N130" s="46"/>
      <c r="O130" s="38"/>
      <c r="P130" s="38"/>
      <c r="Q130" s="38"/>
    </row>
    <row r="131" spans="2:17" x14ac:dyDescent="0.2">
      <c r="B131" s="144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38"/>
      <c r="P131" s="38"/>
      <c r="Q131" s="38"/>
    </row>
    <row r="132" spans="2:17" x14ac:dyDescent="0.2">
      <c r="B132" s="144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38"/>
      <c r="P132" s="38"/>
      <c r="Q132" s="38"/>
    </row>
    <row r="133" spans="2:17" x14ac:dyDescent="0.2">
      <c r="B133" s="144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38"/>
      <c r="P133" s="38"/>
      <c r="Q133" s="38"/>
    </row>
    <row r="134" spans="2:17" x14ac:dyDescent="0.2">
      <c r="B134" s="144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38"/>
      <c r="P134" s="38"/>
      <c r="Q134" s="38"/>
    </row>
    <row r="135" spans="2:17" x14ac:dyDescent="0.2">
      <c r="B135" s="144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38"/>
      <c r="P135" s="38"/>
      <c r="Q135" s="38"/>
    </row>
    <row r="136" spans="2:17" x14ac:dyDescent="0.2">
      <c r="B136" s="144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38"/>
      <c r="P136" s="38"/>
      <c r="Q136" s="38"/>
    </row>
    <row r="137" spans="2:17" x14ac:dyDescent="0.2">
      <c r="B137" s="144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38"/>
      <c r="P137" s="38"/>
      <c r="Q137" s="38"/>
    </row>
    <row r="138" spans="2:17" x14ac:dyDescent="0.2">
      <c r="B138" s="144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38"/>
      <c r="P138" s="38"/>
      <c r="Q138" s="38"/>
    </row>
    <row r="139" spans="2:17" x14ac:dyDescent="0.2">
      <c r="B139" s="144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38"/>
      <c r="P139" s="38"/>
      <c r="Q139" s="38"/>
    </row>
    <row r="140" spans="2:17" x14ac:dyDescent="0.2">
      <c r="B140" s="144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38"/>
      <c r="P140" s="38"/>
      <c r="Q140" s="38"/>
    </row>
    <row r="141" spans="2:17" x14ac:dyDescent="0.2">
      <c r="B141" s="144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38"/>
      <c r="P141" s="38"/>
      <c r="Q141" s="38"/>
    </row>
    <row r="142" spans="2:17" x14ac:dyDescent="0.2">
      <c r="B142" s="144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38"/>
      <c r="P142" s="38"/>
      <c r="Q142" s="38"/>
    </row>
    <row r="143" spans="2:17" x14ac:dyDescent="0.2">
      <c r="B143" s="144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38"/>
      <c r="P143" s="38"/>
      <c r="Q143" s="38"/>
    </row>
    <row r="144" spans="2:17" x14ac:dyDescent="0.2">
      <c r="B144" s="144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38"/>
      <c r="P144" s="38"/>
      <c r="Q144" s="38"/>
    </row>
    <row r="145" spans="2:17" x14ac:dyDescent="0.2">
      <c r="B145" s="144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38"/>
      <c r="P145" s="38"/>
      <c r="Q145" s="38"/>
    </row>
    <row r="146" spans="2:17" x14ac:dyDescent="0.2">
      <c r="B146" s="144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38"/>
      <c r="P146" s="38"/>
      <c r="Q146" s="38"/>
    </row>
    <row r="147" spans="2:17" x14ac:dyDescent="0.2">
      <c r="B147" s="144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38"/>
      <c r="P147" s="38"/>
      <c r="Q147" s="38"/>
    </row>
    <row r="148" spans="2:17" x14ac:dyDescent="0.2">
      <c r="B148" s="144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38"/>
      <c r="P148" s="38"/>
      <c r="Q148" s="38"/>
    </row>
  </sheetData>
  <conditionalFormatting sqref="C1:E3 I1:K3">
    <cfRule type="cellIs" dxfId="38" priority="3" operator="greaterThan">
      <formula>15</formula>
    </cfRule>
  </conditionalFormatting>
  <conditionalFormatting sqref="C1:E3">
    <cfRule type="cellIs" dxfId="37" priority="1" operator="lessThan">
      <formula>-15</formula>
    </cfRule>
  </conditionalFormatting>
  <conditionalFormatting sqref="C2:E3">
    <cfRule type="cellIs" dxfId="36" priority="5" operator="lessThan">
      <formula>-30</formula>
    </cfRule>
    <cfRule type="cellIs" dxfId="35" priority="6" operator="greaterThan">
      <formula>30</formula>
    </cfRule>
  </conditionalFormatting>
  <conditionalFormatting sqref="F1:H1 F2:F3 H2:H3">
    <cfRule type="cellIs" dxfId="34" priority="2" operator="greaterThan">
      <formula>5</formula>
    </cfRule>
  </conditionalFormatting>
  <conditionalFormatting sqref="I2:K3">
    <cfRule type="cellIs" dxfId="33" priority="4" operator="greaterThan">
      <formula>40</formula>
    </cfRule>
  </conditionalFormatting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4"/>
  <dimension ref="A1:P1414"/>
  <sheetViews>
    <sheetView showGridLines="0" showZeros="0" zoomScale="86" zoomScaleNormal="86" workbookViewId="0">
      <pane ySplit="4" topLeftCell="A1386" activePane="bottomLeft" state="frozen"/>
      <selection pane="bottomLeft" activeCell="K1407" sqref="K1407"/>
    </sheetView>
  </sheetViews>
  <sheetFormatPr baseColWidth="10" defaultColWidth="8.83203125" defaultRowHeight="16" x14ac:dyDescent="0.2"/>
  <cols>
    <col min="1" max="1" width="1.6640625" customWidth="1"/>
    <col min="2" max="2" width="15.33203125" style="72" customWidth="1"/>
    <col min="3" max="3" width="12.6640625" style="23" customWidth="1"/>
    <col min="4" max="8" width="12.33203125" style="23" customWidth="1"/>
    <col min="9" max="12" width="14.5" style="23" customWidth="1"/>
    <col min="13" max="13" width="119" style="120" bestFit="1" customWidth="1"/>
    <col min="14" max="14" width="15.83203125" style="1" customWidth="1"/>
    <col min="15" max="15" width="9.1640625" style="1"/>
  </cols>
  <sheetData>
    <row r="1" spans="1:16" s="30" customFormat="1" x14ac:dyDescent="0.2">
      <c r="B1" s="104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5"/>
      <c r="N1" s="59" t="s">
        <v>10</v>
      </c>
      <c r="O1" s="60">
        <v>0.09</v>
      </c>
      <c r="P1" s="61" t="s">
        <v>3</v>
      </c>
    </row>
    <row r="2" spans="1:16" s="30" customFormat="1" x14ac:dyDescent="0.2">
      <c r="B2" s="106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5"/>
    </row>
    <row r="3" spans="1:16" s="30" customFormat="1" x14ac:dyDescent="0.2">
      <c r="B3" s="104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5"/>
      <c r="N3" s="63"/>
      <c r="O3" s="63"/>
    </row>
    <row r="4" spans="1:16" s="55" customFormat="1" x14ac:dyDescent="0.2">
      <c r="A4" s="30"/>
      <c r="B4" s="51" t="s">
        <v>0</v>
      </c>
      <c r="C4" s="52" t="s">
        <v>4</v>
      </c>
      <c r="D4" s="52" t="s">
        <v>5</v>
      </c>
      <c r="E4" s="52" t="s">
        <v>158</v>
      </c>
      <c r="F4" s="52" t="s">
        <v>159</v>
      </c>
      <c r="G4" s="52" t="s">
        <v>6</v>
      </c>
      <c r="H4" s="52" t="s">
        <v>7</v>
      </c>
      <c r="I4" s="52" t="s">
        <v>8</v>
      </c>
      <c r="J4" s="52" t="s">
        <v>9</v>
      </c>
      <c r="K4" s="52" t="s">
        <v>607</v>
      </c>
      <c r="L4" s="52" t="s">
        <v>608</v>
      </c>
      <c r="M4" s="53" t="s">
        <v>1</v>
      </c>
      <c r="N4" s="54"/>
      <c r="O4" s="54"/>
    </row>
    <row r="5" spans="1:16" x14ac:dyDescent="0.2">
      <c r="B5" s="68">
        <v>39091</v>
      </c>
      <c r="C5" s="5">
        <v>2.7E-2</v>
      </c>
      <c r="D5" s="5">
        <v>1.9E-2</v>
      </c>
      <c r="E5" s="5"/>
      <c r="F5" s="5"/>
      <c r="G5" s="5">
        <v>3.3000000000000002E-2</v>
      </c>
      <c r="H5" s="5">
        <v>5.7000000000000002E-2</v>
      </c>
      <c r="I5" s="121">
        <f>ABS(C5)+G5</f>
        <v>0.06</v>
      </c>
      <c r="J5" s="121">
        <f>ABS(D5)+H5</f>
        <v>7.5999999999999998E-2</v>
      </c>
      <c r="K5" s="121"/>
      <c r="L5" s="121"/>
      <c r="M5" s="6"/>
    </row>
    <row r="6" spans="1:16" x14ac:dyDescent="0.2">
      <c r="B6" s="68">
        <v>39158</v>
      </c>
      <c r="C6" s="5">
        <v>1.9E-2</v>
      </c>
      <c r="D6" s="5">
        <v>1.4E-2</v>
      </c>
      <c r="E6" s="5"/>
      <c r="F6" s="5"/>
      <c r="G6" s="5">
        <v>5.0999999999999997E-2</v>
      </c>
      <c r="H6" s="5">
        <v>5.3999999999999999E-2</v>
      </c>
      <c r="I6" s="121">
        <f t="shared" ref="I6:I69" si="0">ABS(C6)+G6</f>
        <v>6.9999999999999993E-2</v>
      </c>
      <c r="J6" s="121">
        <f t="shared" ref="J6:J69" si="1">ABS(D6)+H6</f>
        <v>6.8000000000000005E-2</v>
      </c>
      <c r="K6" s="121"/>
      <c r="L6" s="121"/>
      <c r="M6" s="6"/>
    </row>
    <row r="7" spans="1:16" x14ac:dyDescent="0.2">
      <c r="B7" s="68">
        <v>39221</v>
      </c>
      <c r="C7" s="5">
        <v>-8.0000000000000002E-3</v>
      </c>
      <c r="D7" s="5">
        <v>1.4E-2</v>
      </c>
      <c r="E7" s="5"/>
      <c r="F7" s="5"/>
      <c r="G7" s="5">
        <v>4.2000000000000003E-2</v>
      </c>
      <c r="H7" s="5">
        <v>6.6000000000000003E-2</v>
      </c>
      <c r="I7" s="121">
        <f t="shared" si="0"/>
        <v>0.05</v>
      </c>
      <c r="J7" s="121">
        <f t="shared" si="1"/>
        <v>0.08</v>
      </c>
      <c r="K7" s="121"/>
      <c r="L7" s="121"/>
      <c r="M7" s="6" t="s">
        <v>40</v>
      </c>
    </row>
    <row r="8" spans="1:16" x14ac:dyDescent="0.2">
      <c r="B8" s="68">
        <v>39311</v>
      </c>
      <c r="C8" s="5">
        <v>7.0000000000000001E-3</v>
      </c>
      <c r="D8" s="5">
        <v>-1.2E-2</v>
      </c>
      <c r="E8" s="5"/>
      <c r="F8" s="5"/>
      <c r="G8" s="5">
        <v>3.9E-2</v>
      </c>
      <c r="H8" s="5">
        <v>7.1999999999999995E-2</v>
      </c>
      <c r="I8" s="121">
        <f t="shared" si="0"/>
        <v>4.5999999999999999E-2</v>
      </c>
      <c r="J8" s="121">
        <f t="shared" si="1"/>
        <v>8.3999999999999991E-2</v>
      </c>
      <c r="K8" s="121"/>
      <c r="L8" s="121"/>
      <c r="M8" s="6"/>
    </row>
    <row r="9" spans="1:16" x14ac:dyDescent="0.2">
      <c r="B9" s="68">
        <v>39318</v>
      </c>
      <c r="C9" s="5">
        <v>1.2999999999999999E-2</v>
      </c>
      <c r="D9" s="5">
        <v>1E-3</v>
      </c>
      <c r="E9" s="5"/>
      <c r="F9" s="5"/>
      <c r="G9" s="5">
        <v>6.3E-2</v>
      </c>
      <c r="H9" s="5">
        <v>7.1999999999999995E-2</v>
      </c>
      <c r="I9" s="121">
        <f t="shared" si="0"/>
        <v>7.5999999999999998E-2</v>
      </c>
      <c r="J9" s="121">
        <f t="shared" si="1"/>
        <v>7.2999999999999995E-2</v>
      </c>
      <c r="K9" s="121"/>
      <c r="L9" s="121"/>
      <c r="M9" s="6"/>
    </row>
    <row r="10" spans="1:16" x14ac:dyDescent="0.2">
      <c r="B10" s="68">
        <v>39646</v>
      </c>
      <c r="C10" s="5">
        <v>7.0000000000000001E-3</v>
      </c>
      <c r="D10" s="5">
        <v>-3.0000000000000001E-3</v>
      </c>
      <c r="E10" s="5"/>
      <c r="F10" s="5"/>
      <c r="G10" s="5">
        <v>3.9E-2</v>
      </c>
      <c r="H10" s="5">
        <v>6.9000000000000006E-2</v>
      </c>
      <c r="I10" s="121">
        <f t="shared" si="0"/>
        <v>4.5999999999999999E-2</v>
      </c>
      <c r="J10" s="121">
        <f t="shared" si="1"/>
        <v>7.2000000000000008E-2</v>
      </c>
      <c r="K10" s="121"/>
      <c r="L10" s="121"/>
      <c r="M10" s="6"/>
    </row>
    <row r="11" spans="1:16" x14ac:dyDescent="0.2">
      <c r="B11" s="68">
        <v>39739</v>
      </c>
      <c r="C11" s="5">
        <v>6.0000000000000001E-3</v>
      </c>
      <c r="D11" s="5">
        <v>-1.7999999999999999E-2</v>
      </c>
      <c r="E11" s="5"/>
      <c r="F11" s="5"/>
      <c r="G11" s="5">
        <v>0.06</v>
      </c>
      <c r="H11" s="5">
        <v>5.3999999999999999E-2</v>
      </c>
      <c r="I11" s="121">
        <f t="shared" si="0"/>
        <v>6.6000000000000003E-2</v>
      </c>
      <c r="J11" s="121">
        <f t="shared" si="1"/>
        <v>7.1999999999999995E-2</v>
      </c>
      <c r="K11" s="121"/>
      <c r="L11" s="121"/>
      <c r="M11" s="6"/>
    </row>
    <row r="12" spans="1:16" x14ac:dyDescent="0.2">
      <c r="B12" s="68">
        <v>40126</v>
      </c>
      <c r="C12" s="5">
        <v>1.9E-2</v>
      </c>
      <c r="D12" s="5">
        <v>-2.5999999999999999E-2</v>
      </c>
      <c r="E12" s="5"/>
      <c r="F12" s="5"/>
      <c r="G12" s="5">
        <v>5.7000000000000002E-2</v>
      </c>
      <c r="H12" s="5">
        <v>5.7000000000000002E-2</v>
      </c>
      <c r="I12" s="121">
        <f t="shared" si="0"/>
        <v>7.5999999999999998E-2</v>
      </c>
      <c r="J12" s="121">
        <f t="shared" si="1"/>
        <v>8.3000000000000004E-2</v>
      </c>
      <c r="K12" s="121"/>
      <c r="L12" s="121"/>
      <c r="M12" s="6" t="s">
        <v>48</v>
      </c>
    </row>
    <row r="13" spans="1:16" x14ac:dyDescent="0.2">
      <c r="B13" s="68">
        <v>40452</v>
      </c>
      <c r="C13" s="5">
        <v>2E-3</v>
      </c>
      <c r="D13" s="5">
        <v>-2.1999999999999999E-2</v>
      </c>
      <c r="E13" s="5"/>
      <c r="F13" s="5"/>
      <c r="G13" s="5">
        <v>4.8000000000000001E-2</v>
      </c>
      <c r="H13" s="5">
        <v>5.7000000000000002E-2</v>
      </c>
      <c r="I13" s="121">
        <f t="shared" si="0"/>
        <v>0.05</v>
      </c>
      <c r="J13" s="121">
        <f t="shared" si="1"/>
        <v>7.9000000000000001E-2</v>
      </c>
      <c r="K13" s="121"/>
      <c r="L13" s="121"/>
      <c r="M13" s="6" t="s">
        <v>22</v>
      </c>
    </row>
    <row r="14" spans="1:16" x14ac:dyDescent="0.2">
      <c r="B14" s="68">
        <v>40224</v>
      </c>
      <c r="C14" s="5">
        <v>-1.4E-2</v>
      </c>
      <c r="D14" s="5">
        <v>1E-3</v>
      </c>
      <c r="E14" s="5"/>
      <c r="F14" s="5"/>
      <c r="G14" s="5">
        <v>5.7000000000000002E-2</v>
      </c>
      <c r="H14" s="5">
        <v>5.7000000000000002E-2</v>
      </c>
      <c r="I14" s="121">
        <f t="shared" si="0"/>
        <v>7.1000000000000008E-2</v>
      </c>
      <c r="J14" s="121">
        <f t="shared" si="1"/>
        <v>5.8000000000000003E-2</v>
      </c>
      <c r="K14" s="121"/>
      <c r="L14" s="121"/>
      <c r="M14" s="6"/>
    </row>
    <row r="15" spans="1:16" x14ac:dyDescent="0.2">
      <c r="B15" s="68">
        <v>40323</v>
      </c>
      <c r="C15" s="5">
        <v>-2E-3</v>
      </c>
      <c r="D15" s="5">
        <v>-1E-3</v>
      </c>
      <c r="E15" s="5"/>
      <c r="F15" s="5"/>
      <c r="G15" s="5">
        <v>7.1999999999999995E-2</v>
      </c>
      <c r="H15" s="5">
        <v>6.9000000000000006E-2</v>
      </c>
      <c r="I15" s="121">
        <f t="shared" si="0"/>
        <v>7.3999999999999996E-2</v>
      </c>
      <c r="J15" s="121">
        <f t="shared" si="1"/>
        <v>7.0000000000000007E-2</v>
      </c>
      <c r="K15" s="121"/>
      <c r="L15" s="121"/>
      <c r="M15" s="6"/>
    </row>
    <row r="16" spans="1:16" x14ac:dyDescent="0.2">
      <c r="B16" s="68">
        <v>40511</v>
      </c>
      <c r="C16" s="5">
        <v>-2E-3</v>
      </c>
      <c r="D16" s="5">
        <v>-5.0000000000000001E-3</v>
      </c>
      <c r="E16" s="5"/>
      <c r="F16" s="5"/>
      <c r="G16" s="5">
        <v>4.4999999999999998E-2</v>
      </c>
      <c r="H16" s="5">
        <v>6.6000000000000003E-2</v>
      </c>
      <c r="I16" s="121">
        <f t="shared" si="0"/>
        <v>4.7E-2</v>
      </c>
      <c r="J16" s="121">
        <f t="shared" si="1"/>
        <v>7.1000000000000008E-2</v>
      </c>
      <c r="K16" s="121"/>
      <c r="L16" s="121"/>
      <c r="M16" s="6"/>
    </row>
    <row r="17" spans="2:15" x14ac:dyDescent="0.2">
      <c r="B17" s="68">
        <v>40638</v>
      </c>
      <c r="C17" s="5">
        <v>2.5999999999999999E-2</v>
      </c>
      <c r="D17" s="5">
        <v>-8.0000000000000002E-3</v>
      </c>
      <c r="E17" s="5"/>
      <c r="F17" s="5"/>
      <c r="G17" s="5">
        <v>5.0999999999999997E-2</v>
      </c>
      <c r="H17" s="5">
        <v>4.8000000000000001E-2</v>
      </c>
      <c r="I17" s="121">
        <f t="shared" si="0"/>
        <v>7.6999999999999999E-2</v>
      </c>
      <c r="J17" s="121">
        <f t="shared" si="1"/>
        <v>5.6000000000000001E-2</v>
      </c>
      <c r="K17" s="121"/>
      <c r="L17" s="121"/>
      <c r="M17" s="6"/>
      <c r="N17"/>
      <c r="O17"/>
    </row>
    <row r="18" spans="2:15" x14ac:dyDescent="0.2">
      <c r="B18" s="68">
        <v>40721</v>
      </c>
      <c r="C18" s="5">
        <v>3.0000000000000001E-3</v>
      </c>
      <c r="D18" s="5">
        <v>3.2000000000000001E-2</v>
      </c>
      <c r="E18" s="5"/>
      <c r="F18" s="5"/>
      <c r="G18" s="5">
        <v>4.2000000000000003E-2</v>
      </c>
      <c r="H18" s="5">
        <v>4.8000000000000001E-2</v>
      </c>
      <c r="I18" s="121">
        <f t="shared" si="0"/>
        <v>4.5000000000000005E-2</v>
      </c>
      <c r="J18" s="121">
        <f t="shared" si="1"/>
        <v>0.08</v>
      </c>
      <c r="K18" s="121"/>
      <c r="L18" s="121"/>
      <c r="M18" s="6" t="s">
        <v>46</v>
      </c>
      <c r="N18"/>
      <c r="O18"/>
    </row>
    <row r="19" spans="2:15" x14ac:dyDescent="0.2">
      <c r="B19" s="68">
        <v>40786</v>
      </c>
      <c r="C19" s="5">
        <v>-8.9999999999999993E-3</v>
      </c>
      <c r="D19" s="5">
        <v>-0.01</v>
      </c>
      <c r="E19" s="5"/>
      <c r="F19" s="5"/>
      <c r="G19" s="5">
        <v>4.8000000000000001E-2</v>
      </c>
      <c r="H19" s="5">
        <v>3.5999999999999997E-2</v>
      </c>
      <c r="I19" s="121">
        <f t="shared" si="0"/>
        <v>5.7000000000000002E-2</v>
      </c>
      <c r="J19" s="121">
        <f t="shared" si="1"/>
        <v>4.5999999999999999E-2</v>
      </c>
      <c r="K19" s="121"/>
      <c r="L19" s="121"/>
      <c r="M19" s="6"/>
      <c r="N19"/>
      <c r="O19"/>
    </row>
    <row r="20" spans="2:15" x14ac:dyDescent="0.2">
      <c r="B20" s="68">
        <v>40848</v>
      </c>
      <c r="C20" s="5">
        <v>4.2999999999999997E-2</v>
      </c>
      <c r="D20" s="5">
        <v>4.0000000000000001E-3</v>
      </c>
      <c r="E20" s="5"/>
      <c r="F20" s="5"/>
      <c r="G20" s="5">
        <v>4.2000000000000003E-2</v>
      </c>
      <c r="H20" s="5">
        <v>6.6000000000000003E-2</v>
      </c>
      <c r="I20" s="121">
        <f t="shared" si="0"/>
        <v>8.4999999999999992E-2</v>
      </c>
      <c r="J20" s="121">
        <f t="shared" si="1"/>
        <v>7.0000000000000007E-2</v>
      </c>
      <c r="K20" s="121"/>
      <c r="L20" s="121"/>
      <c r="M20" s="6" t="s">
        <v>46</v>
      </c>
      <c r="N20"/>
      <c r="O20"/>
    </row>
    <row r="21" spans="2:15" x14ac:dyDescent="0.2">
      <c r="B21" s="68">
        <v>40848</v>
      </c>
      <c r="C21" s="5">
        <v>-7.4999999999999997E-2</v>
      </c>
      <c r="D21" s="5">
        <v>-5.6000000000000001E-2</v>
      </c>
      <c r="E21" s="5"/>
      <c r="F21" s="5"/>
      <c r="G21" s="5">
        <v>2.3E-2</v>
      </c>
      <c r="H21" s="5">
        <v>3.5000000000000003E-2</v>
      </c>
      <c r="I21" s="121">
        <f t="shared" si="0"/>
        <v>9.8000000000000004E-2</v>
      </c>
      <c r="J21" s="121">
        <f t="shared" si="1"/>
        <v>9.0999999999999998E-2</v>
      </c>
      <c r="K21" s="121"/>
      <c r="L21" s="121"/>
      <c r="M21" s="6" t="s">
        <v>46</v>
      </c>
      <c r="N21"/>
      <c r="O21"/>
    </row>
    <row r="22" spans="2:15" x14ac:dyDescent="0.2">
      <c r="B22" s="68">
        <v>40935</v>
      </c>
      <c r="C22" s="5">
        <v>-4.0000000000000001E-3</v>
      </c>
      <c r="D22" s="5">
        <v>-1.0999999999999999E-2</v>
      </c>
      <c r="E22" s="5"/>
      <c r="F22" s="5"/>
      <c r="G22" s="5">
        <v>4.8000000000000001E-2</v>
      </c>
      <c r="H22" s="5">
        <v>6.3E-2</v>
      </c>
      <c r="I22" s="121">
        <f t="shared" si="0"/>
        <v>5.2000000000000005E-2</v>
      </c>
      <c r="J22" s="121">
        <f t="shared" si="1"/>
        <v>7.3999999999999996E-2</v>
      </c>
      <c r="K22" s="121"/>
      <c r="L22" s="121"/>
      <c r="M22" s="6" t="s">
        <v>46</v>
      </c>
      <c r="N22" t="s">
        <v>40</v>
      </c>
      <c r="O22"/>
    </row>
    <row r="23" spans="2:15" x14ac:dyDescent="0.2">
      <c r="B23" s="68">
        <v>41024</v>
      </c>
      <c r="C23" s="5">
        <v>-1.0999999999999999E-2</v>
      </c>
      <c r="D23" s="5">
        <v>1.4E-2</v>
      </c>
      <c r="E23" s="5"/>
      <c r="F23" s="5"/>
      <c r="G23" s="5">
        <v>3.3000000000000002E-2</v>
      </c>
      <c r="H23" s="5">
        <v>0.06</v>
      </c>
      <c r="I23" s="121">
        <f t="shared" si="0"/>
        <v>4.3999999999999997E-2</v>
      </c>
      <c r="J23" s="121">
        <f t="shared" si="1"/>
        <v>7.3999999999999996E-2</v>
      </c>
      <c r="K23" s="121"/>
      <c r="L23" s="121"/>
      <c r="M23" s="6" t="s">
        <v>46</v>
      </c>
      <c r="N23"/>
      <c r="O23"/>
    </row>
    <row r="24" spans="2:15" x14ac:dyDescent="0.2">
      <c r="B24" s="68">
        <v>41114</v>
      </c>
      <c r="C24" s="5">
        <v>1.4E-2</v>
      </c>
      <c r="D24" s="5">
        <v>1E-3</v>
      </c>
      <c r="E24" s="5"/>
      <c r="F24" s="5"/>
      <c r="G24" s="5">
        <v>2.7E-2</v>
      </c>
      <c r="H24" s="5">
        <v>6.3E-2</v>
      </c>
      <c r="I24" s="121">
        <f t="shared" si="0"/>
        <v>4.1000000000000002E-2</v>
      </c>
      <c r="J24" s="121">
        <f t="shared" si="1"/>
        <v>6.4000000000000001E-2</v>
      </c>
      <c r="K24" s="121"/>
      <c r="L24" s="121"/>
      <c r="M24" s="6" t="s">
        <v>46</v>
      </c>
      <c r="N24"/>
      <c r="O24"/>
    </row>
    <row r="25" spans="2:15" x14ac:dyDescent="0.2">
      <c r="B25" s="68">
        <v>41158</v>
      </c>
      <c r="C25" s="5">
        <v>0.02</v>
      </c>
      <c r="D25" s="5">
        <v>7.0000000000000001E-3</v>
      </c>
      <c r="E25" s="5"/>
      <c r="F25" s="5"/>
      <c r="G25" s="5">
        <v>3.9E-2</v>
      </c>
      <c r="H25" s="5">
        <v>7.4999999999999997E-2</v>
      </c>
      <c r="I25" s="121">
        <f t="shared" si="0"/>
        <v>5.8999999999999997E-2</v>
      </c>
      <c r="J25" s="121">
        <f t="shared" si="1"/>
        <v>8.2000000000000003E-2</v>
      </c>
      <c r="K25" s="121"/>
      <c r="L25" s="121"/>
      <c r="M25" s="6"/>
      <c r="N25"/>
      <c r="O25"/>
    </row>
    <row r="26" spans="2:15" x14ac:dyDescent="0.2">
      <c r="B26" s="68">
        <v>41158</v>
      </c>
      <c r="C26" s="5">
        <v>2.5000000000000001E-2</v>
      </c>
      <c r="D26" s="5">
        <v>1.4E-2</v>
      </c>
      <c r="E26" s="5"/>
      <c r="F26" s="5"/>
      <c r="G26" s="5">
        <v>6.3E-2</v>
      </c>
      <c r="H26" s="5">
        <v>0.09</v>
      </c>
      <c r="I26" s="121">
        <f t="shared" si="0"/>
        <v>8.7999999999999995E-2</v>
      </c>
      <c r="J26" s="121">
        <f t="shared" si="1"/>
        <v>0.104</v>
      </c>
      <c r="K26" s="121"/>
      <c r="L26" s="121"/>
      <c r="M26" s="6"/>
      <c r="N26"/>
      <c r="O26"/>
    </row>
    <row r="27" spans="2:15" x14ac:dyDescent="0.2">
      <c r="B27" s="68">
        <v>41191</v>
      </c>
      <c r="C27" s="5">
        <v>0.53300000000000003</v>
      </c>
      <c r="D27" s="5">
        <v>-0.41</v>
      </c>
      <c r="E27" s="5"/>
      <c r="F27" s="5"/>
      <c r="G27" s="5">
        <v>6.3E-2</v>
      </c>
      <c r="H27" s="5">
        <v>5.0999999999999997E-2</v>
      </c>
      <c r="I27" s="121">
        <f t="shared" si="0"/>
        <v>0.59600000000000009</v>
      </c>
      <c r="J27" s="121">
        <f t="shared" si="1"/>
        <v>0.46099999999999997</v>
      </c>
      <c r="K27" s="121"/>
      <c r="L27" s="121"/>
      <c r="M27" s="6" t="s">
        <v>39</v>
      </c>
      <c r="N27"/>
      <c r="O27"/>
    </row>
    <row r="28" spans="2:15" x14ac:dyDescent="0.2">
      <c r="B28" s="68">
        <v>41191</v>
      </c>
      <c r="C28" s="5">
        <v>0.04</v>
      </c>
      <c r="D28" s="5">
        <v>-2E-3</v>
      </c>
      <c r="E28" s="5"/>
      <c r="F28" s="5"/>
      <c r="G28" s="5">
        <v>5.3999999999999999E-2</v>
      </c>
      <c r="H28" s="5">
        <v>6.3E-2</v>
      </c>
      <c r="I28" s="121">
        <f t="shared" si="0"/>
        <v>9.4E-2</v>
      </c>
      <c r="J28" s="121">
        <f t="shared" si="1"/>
        <v>6.5000000000000002E-2</v>
      </c>
      <c r="K28" s="121"/>
      <c r="L28" s="121"/>
      <c r="M28" s="6" t="s">
        <v>39</v>
      </c>
      <c r="N28"/>
      <c r="O28"/>
    </row>
    <row r="29" spans="2:15" x14ac:dyDescent="0.2">
      <c r="B29" s="68">
        <v>41191</v>
      </c>
      <c r="C29" s="5">
        <v>1.0999999999999999E-2</v>
      </c>
      <c r="D29" s="5">
        <v>-1.2E-2</v>
      </c>
      <c r="E29" s="5"/>
      <c r="F29" s="5"/>
      <c r="G29" s="5">
        <v>4.8000000000000001E-2</v>
      </c>
      <c r="H29" s="5">
        <v>5.7000000000000002E-2</v>
      </c>
      <c r="I29" s="121">
        <f t="shared" si="0"/>
        <v>5.8999999999999997E-2</v>
      </c>
      <c r="J29" s="121">
        <f t="shared" si="1"/>
        <v>6.9000000000000006E-2</v>
      </c>
      <c r="K29" s="121"/>
      <c r="L29" s="121"/>
      <c r="M29" s="6" t="s">
        <v>39</v>
      </c>
      <c r="N29"/>
      <c r="O29"/>
    </row>
    <row r="30" spans="2:15" x14ac:dyDescent="0.2">
      <c r="B30" s="68">
        <v>41191</v>
      </c>
      <c r="C30" s="5">
        <v>1.2999999999999999E-2</v>
      </c>
      <c r="D30" s="5">
        <v>-1.2999999999999999E-2</v>
      </c>
      <c r="E30" s="5"/>
      <c r="F30" s="5"/>
      <c r="G30" s="5">
        <v>4.8000000000000001E-2</v>
      </c>
      <c r="H30" s="5">
        <v>6.3E-2</v>
      </c>
      <c r="I30" s="121">
        <f t="shared" si="0"/>
        <v>6.0999999999999999E-2</v>
      </c>
      <c r="J30" s="121">
        <f t="shared" si="1"/>
        <v>7.5999999999999998E-2</v>
      </c>
      <c r="K30" s="121"/>
      <c r="L30" s="121"/>
      <c r="M30" s="6">
        <v>0.9375</v>
      </c>
      <c r="N30"/>
      <c r="O30"/>
    </row>
    <row r="31" spans="2:15" x14ac:dyDescent="0.2">
      <c r="B31" s="68">
        <v>41192</v>
      </c>
      <c r="C31" s="5">
        <v>1.2999999999999999E-2</v>
      </c>
      <c r="D31" s="5">
        <v>0.01</v>
      </c>
      <c r="E31" s="5"/>
      <c r="F31" s="5"/>
      <c r="G31" s="5">
        <v>3.5999999999999997E-2</v>
      </c>
      <c r="H31" s="5">
        <v>0.06</v>
      </c>
      <c r="I31" s="121">
        <f t="shared" si="0"/>
        <v>4.8999999999999995E-2</v>
      </c>
      <c r="J31" s="121">
        <f t="shared" si="1"/>
        <v>6.9999999999999993E-2</v>
      </c>
      <c r="K31" s="121"/>
      <c r="L31" s="121"/>
      <c r="M31" s="6">
        <v>0.125</v>
      </c>
      <c r="N31"/>
      <c r="O31"/>
    </row>
    <row r="32" spans="2:15" x14ac:dyDescent="0.2">
      <c r="B32" s="68">
        <v>41194</v>
      </c>
      <c r="C32" s="5">
        <v>2.7E-2</v>
      </c>
      <c r="D32" s="5">
        <v>1E-3</v>
      </c>
      <c r="E32" s="5"/>
      <c r="F32" s="5"/>
      <c r="G32" s="5">
        <v>4.4999999999999998E-2</v>
      </c>
      <c r="H32" s="5">
        <v>0.06</v>
      </c>
      <c r="I32" s="121">
        <f t="shared" si="0"/>
        <v>7.1999999999999995E-2</v>
      </c>
      <c r="J32" s="121">
        <f t="shared" si="1"/>
        <v>6.0999999999999999E-2</v>
      </c>
      <c r="K32" s="121"/>
      <c r="L32" s="121"/>
      <c r="M32" s="6" t="s">
        <v>49</v>
      </c>
      <c r="N32"/>
      <c r="O32"/>
    </row>
    <row r="33" spans="2:15" x14ac:dyDescent="0.2">
      <c r="B33" s="68">
        <v>41195</v>
      </c>
      <c r="C33" s="5">
        <v>-7.0000000000000001E-3</v>
      </c>
      <c r="D33" s="5">
        <v>-1.2E-2</v>
      </c>
      <c r="E33" s="5"/>
      <c r="F33" s="5"/>
      <c r="G33" s="5">
        <v>3.5999999999999997E-2</v>
      </c>
      <c r="H33" s="5">
        <v>6.9000000000000006E-2</v>
      </c>
      <c r="I33" s="121">
        <f t="shared" si="0"/>
        <v>4.2999999999999997E-2</v>
      </c>
      <c r="J33" s="121">
        <f t="shared" si="1"/>
        <v>8.1000000000000003E-2</v>
      </c>
      <c r="K33" s="121"/>
      <c r="L33" s="121"/>
      <c r="M33" s="6"/>
      <c r="N33"/>
      <c r="O33"/>
    </row>
    <row r="34" spans="2:15" x14ac:dyDescent="0.2">
      <c r="B34" s="68">
        <v>41195</v>
      </c>
      <c r="C34" s="5">
        <v>8.9999999999999993E-3</v>
      </c>
      <c r="D34" s="5">
        <v>1.9E-2</v>
      </c>
      <c r="E34" s="5"/>
      <c r="F34" s="5"/>
      <c r="G34" s="5">
        <v>4.8000000000000001E-2</v>
      </c>
      <c r="H34" s="5">
        <v>0.06</v>
      </c>
      <c r="I34" s="121">
        <f t="shared" si="0"/>
        <v>5.7000000000000002E-2</v>
      </c>
      <c r="J34" s="121">
        <f t="shared" si="1"/>
        <v>7.9000000000000001E-2</v>
      </c>
      <c r="K34" s="121"/>
      <c r="L34" s="121"/>
      <c r="M34" s="6"/>
      <c r="N34"/>
      <c r="O34"/>
    </row>
    <row r="35" spans="2:15" x14ac:dyDescent="0.2">
      <c r="B35" s="68">
        <v>41196</v>
      </c>
      <c r="C35" s="5">
        <v>4.0000000000000001E-3</v>
      </c>
      <c r="D35" s="5">
        <v>-8.0000000000000002E-3</v>
      </c>
      <c r="E35" s="5"/>
      <c r="F35" s="5"/>
      <c r="G35" s="5">
        <v>3.5999999999999997E-2</v>
      </c>
      <c r="H35" s="5">
        <v>7.4999999999999997E-2</v>
      </c>
      <c r="I35" s="121">
        <f t="shared" si="0"/>
        <v>3.9999999999999994E-2</v>
      </c>
      <c r="J35" s="121">
        <f t="shared" si="1"/>
        <v>8.299999999999999E-2</v>
      </c>
      <c r="K35" s="121"/>
      <c r="L35" s="121"/>
      <c r="M35" s="6"/>
      <c r="N35"/>
      <c r="O35"/>
    </row>
    <row r="36" spans="2:15" x14ac:dyDescent="0.2">
      <c r="B36" s="69">
        <v>41197</v>
      </c>
      <c r="C36" s="7">
        <v>3.0000000000000001E-3</v>
      </c>
      <c r="D36" s="7">
        <v>4.0000000000000001E-3</v>
      </c>
      <c r="E36" s="7"/>
      <c r="F36" s="7"/>
      <c r="G36" s="7">
        <v>5.3999999999999999E-2</v>
      </c>
      <c r="H36" s="7">
        <v>8.1000000000000003E-2</v>
      </c>
      <c r="I36" s="121">
        <f t="shared" si="0"/>
        <v>5.7000000000000002E-2</v>
      </c>
      <c r="J36" s="121">
        <f t="shared" si="1"/>
        <v>8.5000000000000006E-2</v>
      </c>
      <c r="K36" s="121"/>
      <c r="L36" s="121"/>
      <c r="M36" s="6"/>
      <c r="N36"/>
      <c r="O36"/>
    </row>
    <row r="37" spans="2:15" x14ac:dyDescent="0.2">
      <c r="B37" s="69">
        <v>41198</v>
      </c>
      <c r="C37" s="7">
        <v>7.0000000000000001E-3</v>
      </c>
      <c r="D37" s="7">
        <v>6.0000000000000001E-3</v>
      </c>
      <c r="E37" s="7"/>
      <c r="F37" s="7"/>
      <c r="G37" s="7">
        <v>0.03</v>
      </c>
      <c r="H37" s="7">
        <v>5.7000000000000002E-2</v>
      </c>
      <c r="I37" s="121">
        <f t="shared" si="0"/>
        <v>3.6999999999999998E-2</v>
      </c>
      <c r="J37" s="121">
        <f t="shared" si="1"/>
        <v>6.3E-2</v>
      </c>
      <c r="K37" s="121"/>
      <c r="L37" s="121"/>
      <c r="M37" s="6" t="s">
        <v>50</v>
      </c>
      <c r="N37"/>
      <c r="O37"/>
    </row>
    <row r="38" spans="2:15" x14ac:dyDescent="0.2">
      <c r="B38" s="69">
        <v>41198</v>
      </c>
      <c r="C38" s="7">
        <v>8.0000000000000002E-3</v>
      </c>
      <c r="D38" s="7">
        <v>8.0000000000000002E-3</v>
      </c>
      <c r="E38" s="7"/>
      <c r="F38" s="7"/>
      <c r="G38" s="7">
        <v>2.4E-2</v>
      </c>
      <c r="H38" s="7">
        <v>5.7000000000000002E-2</v>
      </c>
      <c r="I38" s="121">
        <f t="shared" si="0"/>
        <v>3.2000000000000001E-2</v>
      </c>
      <c r="J38" s="121">
        <f t="shared" si="1"/>
        <v>6.5000000000000002E-2</v>
      </c>
      <c r="K38" s="121"/>
      <c r="L38" s="121"/>
      <c r="M38" s="6" t="s">
        <v>51</v>
      </c>
      <c r="N38" t="s">
        <v>41</v>
      </c>
      <c r="O38"/>
    </row>
    <row r="39" spans="2:15" x14ac:dyDescent="0.2">
      <c r="B39" s="69">
        <v>41198</v>
      </c>
      <c r="C39" s="7">
        <v>7.0000000000000001E-3</v>
      </c>
      <c r="D39" s="7">
        <v>1E-3</v>
      </c>
      <c r="E39" s="7"/>
      <c r="F39" s="7"/>
      <c r="G39" s="7">
        <v>3.5999999999999997E-2</v>
      </c>
      <c r="H39" s="7">
        <v>0.06</v>
      </c>
      <c r="I39" s="121">
        <f t="shared" si="0"/>
        <v>4.2999999999999997E-2</v>
      </c>
      <c r="J39" s="121">
        <f t="shared" si="1"/>
        <v>6.0999999999999999E-2</v>
      </c>
      <c r="K39" s="121"/>
      <c r="L39" s="121"/>
      <c r="M39" s="6" t="s">
        <v>51</v>
      </c>
      <c r="N39"/>
      <c r="O39"/>
    </row>
    <row r="40" spans="2:15" x14ac:dyDescent="0.2">
      <c r="B40" s="69">
        <v>41199</v>
      </c>
      <c r="C40" s="7">
        <v>-1.4E-2</v>
      </c>
      <c r="D40" s="7">
        <v>-7.0000000000000001E-3</v>
      </c>
      <c r="E40" s="7"/>
      <c r="F40" s="7"/>
      <c r="G40" s="7">
        <v>4.8000000000000001E-2</v>
      </c>
      <c r="H40" s="7">
        <v>6.6000000000000003E-2</v>
      </c>
      <c r="I40" s="121">
        <f t="shared" si="0"/>
        <v>6.2E-2</v>
      </c>
      <c r="J40" s="121">
        <f t="shared" si="1"/>
        <v>7.3000000000000009E-2</v>
      </c>
      <c r="K40" s="121"/>
      <c r="L40" s="121"/>
      <c r="M40" s="6" t="s">
        <v>52</v>
      </c>
      <c r="N40"/>
      <c r="O40"/>
    </row>
    <row r="41" spans="2:15" x14ac:dyDescent="0.2">
      <c r="B41" s="69">
        <v>41199</v>
      </c>
      <c r="C41" s="7">
        <v>-1.2E-2</v>
      </c>
      <c r="D41" s="7">
        <v>-8.9999999999999993E-3</v>
      </c>
      <c r="E41" s="7"/>
      <c r="F41" s="7"/>
      <c r="G41" s="7">
        <v>4.4999999999999998E-2</v>
      </c>
      <c r="H41" s="7">
        <v>6.3E-2</v>
      </c>
      <c r="I41" s="121">
        <f t="shared" si="0"/>
        <v>5.6999999999999995E-2</v>
      </c>
      <c r="J41" s="121">
        <f t="shared" si="1"/>
        <v>7.1999999999999995E-2</v>
      </c>
      <c r="K41" s="121"/>
      <c r="L41" s="121"/>
      <c r="M41" s="6" t="s">
        <v>51</v>
      </c>
      <c r="N41"/>
      <c r="O41"/>
    </row>
    <row r="42" spans="2:15" x14ac:dyDescent="0.2">
      <c r="B42" s="69">
        <v>41200</v>
      </c>
      <c r="C42" s="7">
        <v>1E-3</v>
      </c>
      <c r="D42" s="7">
        <v>7.0000000000000001E-3</v>
      </c>
      <c r="E42" s="7"/>
      <c r="F42" s="7"/>
      <c r="G42" s="7">
        <v>4.8000000000000001E-2</v>
      </c>
      <c r="H42" s="7">
        <v>0.06</v>
      </c>
      <c r="I42" s="121">
        <f t="shared" si="0"/>
        <v>4.9000000000000002E-2</v>
      </c>
      <c r="J42" s="121">
        <f t="shared" si="1"/>
        <v>6.7000000000000004E-2</v>
      </c>
      <c r="K42" s="121"/>
      <c r="L42" s="121"/>
      <c r="M42" s="6" t="s">
        <v>54</v>
      </c>
      <c r="N42"/>
      <c r="O42"/>
    </row>
    <row r="43" spans="2:15" x14ac:dyDescent="0.2">
      <c r="B43" s="69">
        <v>41201</v>
      </c>
      <c r="C43" s="7">
        <v>1.4999999999999999E-2</v>
      </c>
      <c r="D43" s="7">
        <v>8.9999999999999993E-3</v>
      </c>
      <c r="E43" s="7"/>
      <c r="F43" s="7"/>
      <c r="G43" s="7">
        <v>4.4999999999999998E-2</v>
      </c>
      <c r="H43" s="7">
        <v>6.9000000000000006E-2</v>
      </c>
      <c r="I43" s="121">
        <f t="shared" si="0"/>
        <v>0.06</v>
      </c>
      <c r="J43" s="121">
        <f t="shared" si="1"/>
        <v>7.8E-2</v>
      </c>
      <c r="K43" s="121"/>
      <c r="L43" s="121"/>
      <c r="M43" s="6" t="s">
        <v>54</v>
      </c>
      <c r="N43"/>
      <c r="O43"/>
    </row>
    <row r="44" spans="2:15" x14ac:dyDescent="0.2">
      <c r="B44" s="69">
        <v>41202</v>
      </c>
      <c r="C44" s="7">
        <v>3.0000000000000001E-3</v>
      </c>
      <c r="D44" s="7">
        <v>-2E-3</v>
      </c>
      <c r="E44" s="7"/>
      <c r="F44" s="7"/>
      <c r="G44" s="7">
        <v>5.0999999999999997E-2</v>
      </c>
      <c r="H44" s="7">
        <v>6.3E-2</v>
      </c>
      <c r="I44" s="121">
        <f t="shared" si="0"/>
        <v>5.3999999999999999E-2</v>
      </c>
      <c r="J44" s="121">
        <f t="shared" si="1"/>
        <v>6.5000000000000002E-2</v>
      </c>
      <c r="K44" s="121"/>
      <c r="L44" s="121"/>
      <c r="M44" s="6"/>
      <c r="N44"/>
      <c r="O44"/>
    </row>
    <row r="45" spans="2:15" x14ac:dyDescent="0.2">
      <c r="B45" s="69">
        <v>41202</v>
      </c>
      <c r="C45" s="7">
        <v>4.0000000000000001E-3</v>
      </c>
      <c r="D45" s="7">
        <v>-3.3000000000000002E-2</v>
      </c>
      <c r="E45" s="7"/>
      <c r="F45" s="7"/>
      <c r="G45" s="7">
        <v>6.3E-2</v>
      </c>
      <c r="H45" s="7">
        <v>4.8000000000000001E-2</v>
      </c>
      <c r="I45" s="121">
        <f t="shared" si="0"/>
        <v>6.7000000000000004E-2</v>
      </c>
      <c r="J45" s="121">
        <f t="shared" si="1"/>
        <v>8.1000000000000003E-2</v>
      </c>
      <c r="K45" s="121"/>
      <c r="L45" s="121"/>
      <c r="M45" s="6" t="s">
        <v>53</v>
      </c>
      <c r="N45"/>
      <c r="O45"/>
    </row>
    <row r="46" spans="2:15" x14ac:dyDescent="0.2">
      <c r="B46" s="69">
        <v>41202</v>
      </c>
      <c r="C46" s="7">
        <v>2.1999999999999999E-2</v>
      </c>
      <c r="D46" s="7">
        <v>-1.4E-2</v>
      </c>
      <c r="E46" s="7"/>
      <c r="F46" s="7"/>
      <c r="G46" s="7">
        <v>5.7000000000000002E-2</v>
      </c>
      <c r="H46" s="7">
        <v>6.3E-2</v>
      </c>
      <c r="I46" s="121">
        <f t="shared" si="0"/>
        <v>7.9000000000000001E-2</v>
      </c>
      <c r="J46" s="121">
        <f t="shared" si="1"/>
        <v>7.6999999999999999E-2</v>
      </c>
      <c r="K46" s="121"/>
      <c r="L46" s="121"/>
      <c r="M46" s="6" t="s">
        <v>53</v>
      </c>
      <c r="N46"/>
      <c r="O46"/>
    </row>
    <row r="47" spans="2:15" x14ac:dyDescent="0.2">
      <c r="B47" s="69">
        <v>41202</v>
      </c>
      <c r="C47" s="7">
        <v>7.0000000000000001E-3</v>
      </c>
      <c r="D47" s="7">
        <v>2E-3</v>
      </c>
      <c r="E47" s="7"/>
      <c r="F47" s="7"/>
      <c r="G47" s="7">
        <v>3.3000000000000002E-2</v>
      </c>
      <c r="H47" s="7">
        <v>6.9000000000000006E-2</v>
      </c>
      <c r="I47" s="121">
        <f t="shared" si="0"/>
        <v>0.04</v>
      </c>
      <c r="J47" s="121">
        <f t="shared" si="1"/>
        <v>7.1000000000000008E-2</v>
      </c>
      <c r="K47" s="121"/>
      <c r="L47" s="121"/>
      <c r="M47" s="6" t="s">
        <v>55</v>
      </c>
      <c r="N47"/>
      <c r="O47"/>
    </row>
    <row r="48" spans="2:15" x14ac:dyDescent="0.2">
      <c r="B48" s="69">
        <v>41203</v>
      </c>
      <c r="C48" s="7">
        <v>8.0000000000000002E-3</v>
      </c>
      <c r="D48" s="7">
        <v>-2E-3</v>
      </c>
      <c r="E48" s="7"/>
      <c r="F48" s="7"/>
      <c r="G48" s="7">
        <v>3.9E-2</v>
      </c>
      <c r="H48" s="7">
        <v>7.1999999999999995E-2</v>
      </c>
      <c r="I48" s="121">
        <f t="shared" si="0"/>
        <v>4.7E-2</v>
      </c>
      <c r="J48" s="121">
        <f t="shared" si="1"/>
        <v>7.3999999999999996E-2</v>
      </c>
      <c r="K48" s="121"/>
      <c r="L48" s="121"/>
      <c r="M48" s="8" t="s">
        <v>56</v>
      </c>
      <c r="N48"/>
      <c r="O48"/>
    </row>
    <row r="49" spans="2:15" x14ac:dyDescent="0.2">
      <c r="B49" s="69">
        <v>41204</v>
      </c>
      <c r="C49" s="7">
        <v>-6.0000000000000001E-3</v>
      </c>
      <c r="D49" s="7">
        <v>-3.0000000000000001E-3</v>
      </c>
      <c r="E49" s="7"/>
      <c r="F49" s="7"/>
      <c r="G49" s="7">
        <v>4.2000000000000003E-2</v>
      </c>
      <c r="H49" s="7">
        <v>8.4000000000000005E-2</v>
      </c>
      <c r="I49" s="121">
        <f t="shared" si="0"/>
        <v>4.8000000000000001E-2</v>
      </c>
      <c r="J49" s="121">
        <f t="shared" si="1"/>
        <v>8.7000000000000008E-2</v>
      </c>
      <c r="K49" s="121"/>
      <c r="L49" s="121"/>
      <c r="M49" s="6" t="s">
        <v>57</v>
      </c>
      <c r="N49"/>
      <c r="O49"/>
    </row>
    <row r="50" spans="2:15" x14ac:dyDescent="0.2">
      <c r="B50" s="69">
        <v>41205</v>
      </c>
      <c r="C50" s="7">
        <v>8.0000000000000002E-3</v>
      </c>
      <c r="D50" s="7">
        <v>-2E-3</v>
      </c>
      <c r="E50" s="7"/>
      <c r="F50" s="7"/>
      <c r="G50" s="7">
        <v>3.9E-2</v>
      </c>
      <c r="H50" s="7">
        <v>7.1999999999999995E-2</v>
      </c>
      <c r="I50" s="121">
        <f t="shared" si="0"/>
        <v>4.7E-2</v>
      </c>
      <c r="J50" s="121">
        <f t="shared" si="1"/>
        <v>7.3999999999999996E-2</v>
      </c>
      <c r="K50" s="121"/>
      <c r="L50" s="121"/>
      <c r="M50" s="6" t="s">
        <v>55</v>
      </c>
      <c r="N50"/>
      <c r="O50"/>
    </row>
    <row r="51" spans="2:15" x14ac:dyDescent="0.2">
      <c r="B51" s="69">
        <v>41205</v>
      </c>
      <c r="C51" s="7">
        <v>1.7999999999999999E-2</v>
      </c>
      <c r="D51" s="7">
        <v>3.0000000000000001E-3</v>
      </c>
      <c r="E51" s="7"/>
      <c r="F51" s="7"/>
      <c r="G51" s="7">
        <v>3.3000000000000002E-2</v>
      </c>
      <c r="H51" s="7">
        <v>8.6999999999999994E-2</v>
      </c>
      <c r="I51" s="121">
        <f t="shared" si="0"/>
        <v>5.1000000000000004E-2</v>
      </c>
      <c r="J51" s="121">
        <f t="shared" si="1"/>
        <v>0.09</v>
      </c>
      <c r="K51" s="121"/>
      <c r="L51" s="121"/>
      <c r="M51" s="8" t="s">
        <v>57</v>
      </c>
      <c r="N51"/>
      <c r="O51"/>
    </row>
    <row r="52" spans="2:15" x14ac:dyDescent="0.2">
      <c r="B52" s="69">
        <v>41205</v>
      </c>
      <c r="C52" s="7">
        <v>4.0000000000000001E-3</v>
      </c>
      <c r="D52" s="7">
        <v>-6.0000000000000001E-3</v>
      </c>
      <c r="E52" s="7"/>
      <c r="F52" s="7"/>
      <c r="G52" s="7">
        <v>3.5999999999999997E-2</v>
      </c>
      <c r="H52" s="7">
        <v>6.6000000000000003E-2</v>
      </c>
      <c r="I52" s="121">
        <f t="shared" si="0"/>
        <v>3.9999999999999994E-2</v>
      </c>
      <c r="J52" s="121">
        <f t="shared" si="1"/>
        <v>7.2000000000000008E-2</v>
      </c>
      <c r="K52" s="121"/>
      <c r="L52" s="121"/>
      <c r="M52" s="6" t="s">
        <v>55</v>
      </c>
      <c r="N52"/>
      <c r="O52"/>
    </row>
    <row r="53" spans="2:15" x14ac:dyDescent="0.2">
      <c r="B53" s="69">
        <v>41206</v>
      </c>
      <c r="C53" s="7">
        <v>-1.0999999999999999E-2</v>
      </c>
      <c r="D53" s="7">
        <v>-8.0000000000000002E-3</v>
      </c>
      <c r="E53" s="7"/>
      <c r="F53" s="7"/>
      <c r="G53" s="7">
        <v>4.4999999999999998E-2</v>
      </c>
      <c r="H53" s="7">
        <v>7.4999999999999997E-2</v>
      </c>
      <c r="I53" s="121">
        <f t="shared" si="0"/>
        <v>5.5999999999999994E-2</v>
      </c>
      <c r="J53" s="121">
        <f t="shared" si="1"/>
        <v>8.299999999999999E-2</v>
      </c>
      <c r="K53" s="121"/>
      <c r="L53" s="121"/>
      <c r="M53" s="6" t="s">
        <v>57</v>
      </c>
      <c r="N53"/>
      <c r="O53"/>
    </row>
    <row r="54" spans="2:15" x14ac:dyDescent="0.2">
      <c r="B54" s="69">
        <v>41207</v>
      </c>
      <c r="C54" s="7">
        <v>-1.4999999999999999E-2</v>
      </c>
      <c r="D54" s="7">
        <v>6.0000000000000001E-3</v>
      </c>
      <c r="E54" s="7"/>
      <c r="F54" s="7"/>
      <c r="G54" s="7">
        <v>4.4999999999999998E-2</v>
      </c>
      <c r="H54" s="7">
        <v>7.1999999999999995E-2</v>
      </c>
      <c r="I54" s="121">
        <f t="shared" si="0"/>
        <v>0.06</v>
      </c>
      <c r="J54" s="121">
        <f t="shared" si="1"/>
        <v>7.8E-2</v>
      </c>
      <c r="K54" s="121"/>
      <c r="L54" s="121"/>
      <c r="M54" s="8" t="s">
        <v>57</v>
      </c>
      <c r="N54"/>
      <c r="O54"/>
    </row>
    <row r="55" spans="2:15" x14ac:dyDescent="0.2">
      <c r="B55" s="69">
        <v>41216</v>
      </c>
      <c r="C55" s="7">
        <v>-6.0000000000000001E-3</v>
      </c>
      <c r="D55" s="7">
        <v>6.0000000000000001E-3</v>
      </c>
      <c r="E55" s="7"/>
      <c r="F55" s="7"/>
      <c r="G55" s="7">
        <v>3.9E-2</v>
      </c>
      <c r="H55" s="7">
        <v>6.3E-2</v>
      </c>
      <c r="I55" s="121">
        <f t="shared" si="0"/>
        <v>4.4999999999999998E-2</v>
      </c>
      <c r="J55" s="121">
        <f t="shared" si="1"/>
        <v>6.9000000000000006E-2</v>
      </c>
      <c r="K55" s="121"/>
      <c r="L55" s="121"/>
      <c r="M55" s="6" t="s">
        <v>58</v>
      </c>
      <c r="N55"/>
      <c r="O55"/>
    </row>
    <row r="56" spans="2:15" x14ac:dyDescent="0.2">
      <c r="B56" s="69">
        <v>41235</v>
      </c>
      <c r="C56" s="7">
        <v>1.4999999999999999E-2</v>
      </c>
      <c r="D56" s="7">
        <v>-0.02</v>
      </c>
      <c r="E56" s="7"/>
      <c r="F56" s="7"/>
      <c r="G56" s="7">
        <v>0.06</v>
      </c>
      <c r="H56" s="7">
        <v>4.4999999999999998E-2</v>
      </c>
      <c r="I56" s="121">
        <f t="shared" si="0"/>
        <v>7.4999999999999997E-2</v>
      </c>
      <c r="J56" s="121">
        <f t="shared" si="1"/>
        <v>6.5000000000000002E-2</v>
      </c>
      <c r="K56" s="121"/>
      <c r="L56" s="121"/>
      <c r="M56" s="6" t="s">
        <v>66</v>
      </c>
      <c r="N56"/>
      <c r="O56"/>
    </row>
    <row r="57" spans="2:15" x14ac:dyDescent="0.2">
      <c r="B57" s="69">
        <v>41235</v>
      </c>
      <c r="C57" s="7">
        <v>-3.0000000000000001E-3</v>
      </c>
      <c r="D57" s="7">
        <v>6.0000000000000001E-3</v>
      </c>
      <c r="E57" s="7"/>
      <c r="F57" s="7"/>
      <c r="G57" s="7">
        <v>0.06</v>
      </c>
      <c r="H57" s="7">
        <v>5.7000000000000002E-2</v>
      </c>
      <c r="I57" s="121">
        <f t="shared" si="0"/>
        <v>6.3E-2</v>
      </c>
      <c r="J57" s="121">
        <f t="shared" si="1"/>
        <v>6.3E-2</v>
      </c>
      <c r="K57" s="121"/>
      <c r="L57" s="121"/>
      <c r="M57" s="6" t="s">
        <v>67</v>
      </c>
      <c r="N57"/>
      <c r="O57"/>
    </row>
    <row r="58" spans="2:15" x14ac:dyDescent="0.2">
      <c r="B58" s="69">
        <v>41243</v>
      </c>
      <c r="C58" s="7">
        <v>1E-3</v>
      </c>
      <c r="D58" s="7">
        <v>0.01</v>
      </c>
      <c r="E58" s="7"/>
      <c r="F58" s="7"/>
      <c r="G58" s="7">
        <v>3.9E-2</v>
      </c>
      <c r="H58" s="7">
        <v>4.4999999999999998E-2</v>
      </c>
      <c r="I58" s="121">
        <f t="shared" si="0"/>
        <v>0.04</v>
      </c>
      <c r="J58" s="121">
        <f t="shared" si="1"/>
        <v>5.5E-2</v>
      </c>
      <c r="K58" s="121"/>
      <c r="L58" s="121"/>
      <c r="M58" s="6" t="s">
        <v>68</v>
      </c>
      <c r="N58"/>
      <c r="O58"/>
    </row>
    <row r="59" spans="2:15" x14ac:dyDescent="0.2">
      <c r="B59" s="69">
        <v>41251</v>
      </c>
      <c r="C59" s="7">
        <v>2.3E-2</v>
      </c>
      <c r="D59" s="7">
        <v>2E-3</v>
      </c>
      <c r="E59" s="7"/>
      <c r="F59" s="7"/>
      <c r="G59" s="7">
        <v>3.5999999999999997E-2</v>
      </c>
      <c r="H59" s="7">
        <v>1.7000000000000001E-2</v>
      </c>
      <c r="I59" s="121">
        <f t="shared" si="0"/>
        <v>5.8999999999999997E-2</v>
      </c>
      <c r="J59" s="121">
        <f t="shared" si="1"/>
        <v>1.9000000000000003E-2</v>
      </c>
      <c r="K59" s="121"/>
      <c r="L59" s="121"/>
      <c r="M59" s="6" t="s">
        <v>68</v>
      </c>
      <c r="N59"/>
      <c r="O59"/>
    </row>
    <row r="60" spans="2:15" x14ac:dyDescent="0.2">
      <c r="B60" s="69">
        <v>41256</v>
      </c>
      <c r="C60" s="7">
        <v>2.3E-2</v>
      </c>
      <c r="D60" s="7">
        <v>3.5999999999999997E-2</v>
      </c>
      <c r="E60" s="7"/>
      <c r="F60" s="7"/>
      <c r="G60" s="7">
        <v>4.2000000000000003E-2</v>
      </c>
      <c r="H60" s="7">
        <v>5.7000000000000002E-2</v>
      </c>
      <c r="I60" s="121">
        <f t="shared" si="0"/>
        <v>6.5000000000000002E-2</v>
      </c>
      <c r="J60" s="121">
        <f t="shared" si="1"/>
        <v>9.2999999999999999E-2</v>
      </c>
      <c r="K60" s="121"/>
      <c r="L60" s="121"/>
      <c r="M60" s="6" t="s">
        <v>69</v>
      </c>
      <c r="N60"/>
      <c r="O60"/>
    </row>
    <row r="61" spans="2:15" x14ac:dyDescent="0.2">
      <c r="B61" s="69">
        <v>41256</v>
      </c>
      <c r="C61" s="7">
        <v>-0.01</v>
      </c>
      <c r="D61" s="7">
        <v>-3.0000000000000001E-3</v>
      </c>
      <c r="E61" s="7"/>
      <c r="F61" s="7"/>
      <c r="G61" s="7">
        <v>5.7000000000000002E-2</v>
      </c>
      <c r="H61" s="7">
        <v>4.4999999999999998E-2</v>
      </c>
      <c r="I61" s="121">
        <f t="shared" si="0"/>
        <v>6.7000000000000004E-2</v>
      </c>
      <c r="J61" s="121">
        <f t="shared" si="1"/>
        <v>4.8000000000000001E-2</v>
      </c>
      <c r="K61" s="121"/>
      <c r="L61" s="121"/>
      <c r="M61" s="6" t="s">
        <v>70</v>
      </c>
      <c r="N61"/>
      <c r="O61"/>
    </row>
    <row r="62" spans="2:15" x14ac:dyDescent="0.2">
      <c r="B62" s="69">
        <v>41261</v>
      </c>
      <c r="C62" s="7">
        <v>1.0999999999999999E-2</v>
      </c>
      <c r="D62" s="7">
        <v>-6.0000000000000001E-3</v>
      </c>
      <c r="E62" s="7"/>
      <c r="F62" s="7"/>
      <c r="G62" s="7">
        <v>4.8000000000000001E-2</v>
      </c>
      <c r="H62" s="7">
        <v>5.7000000000000002E-2</v>
      </c>
      <c r="I62" s="121">
        <f t="shared" si="0"/>
        <v>5.8999999999999997E-2</v>
      </c>
      <c r="J62" s="121">
        <f t="shared" si="1"/>
        <v>6.3E-2</v>
      </c>
      <c r="K62" s="121"/>
      <c r="L62" s="121"/>
      <c r="M62" s="6" t="s">
        <v>71</v>
      </c>
      <c r="N62"/>
      <c r="O62"/>
    </row>
    <row r="63" spans="2:15" x14ac:dyDescent="0.2">
      <c r="B63" s="69">
        <v>41270</v>
      </c>
      <c r="C63" s="7">
        <v>-4.0000000000000001E-3</v>
      </c>
      <c r="D63" s="7">
        <v>8.0000000000000002E-3</v>
      </c>
      <c r="E63" s="7"/>
      <c r="F63" s="7"/>
      <c r="G63" s="7">
        <v>0.06</v>
      </c>
      <c r="H63" s="7">
        <v>4.4999999999999998E-2</v>
      </c>
      <c r="I63" s="121">
        <f t="shared" si="0"/>
        <v>6.4000000000000001E-2</v>
      </c>
      <c r="J63" s="121">
        <f t="shared" si="1"/>
        <v>5.2999999999999999E-2</v>
      </c>
      <c r="K63" s="121"/>
      <c r="L63" s="121"/>
      <c r="M63" s="6"/>
      <c r="N63"/>
      <c r="O63"/>
    </row>
    <row r="64" spans="2:15" x14ac:dyDescent="0.2">
      <c r="B64" s="69">
        <v>40998</v>
      </c>
      <c r="C64" s="7">
        <v>1.4999999999999999E-2</v>
      </c>
      <c r="D64" s="7">
        <v>-1.0999999999999999E-2</v>
      </c>
      <c r="E64" s="7"/>
      <c r="F64" s="7"/>
      <c r="G64" s="7">
        <v>5.6000000000000001E-2</v>
      </c>
      <c r="H64" s="7">
        <v>6.3E-2</v>
      </c>
      <c r="I64" s="121">
        <f t="shared" si="0"/>
        <v>7.1000000000000008E-2</v>
      </c>
      <c r="J64" s="121">
        <f t="shared" si="1"/>
        <v>7.3999999999999996E-2</v>
      </c>
      <c r="K64" s="121"/>
      <c r="L64" s="121"/>
      <c r="M64" s="6"/>
      <c r="N64"/>
      <c r="O64"/>
    </row>
    <row r="65" spans="2:15" x14ac:dyDescent="0.2">
      <c r="B65" s="69">
        <v>41569</v>
      </c>
      <c r="C65" s="7">
        <v>1.4999999999999999E-2</v>
      </c>
      <c r="D65" s="7">
        <v>7.0000000000000001E-3</v>
      </c>
      <c r="E65" s="7"/>
      <c r="F65" s="7"/>
      <c r="G65" s="7">
        <v>1.2999999999999999E-2</v>
      </c>
      <c r="H65" s="7">
        <v>0.03</v>
      </c>
      <c r="I65" s="121">
        <f t="shared" si="0"/>
        <v>2.7999999999999997E-2</v>
      </c>
      <c r="J65" s="121">
        <f t="shared" si="1"/>
        <v>3.6999999999999998E-2</v>
      </c>
      <c r="K65" s="121"/>
      <c r="L65" s="121"/>
      <c r="M65" s="6" t="s">
        <v>80</v>
      </c>
      <c r="N65"/>
      <c r="O65"/>
    </row>
    <row r="66" spans="2:15" x14ac:dyDescent="0.2">
      <c r="B66" s="69">
        <v>41667</v>
      </c>
      <c r="C66" s="7">
        <v>1.2999999999999999E-2</v>
      </c>
      <c r="D66" s="7">
        <v>1E-3</v>
      </c>
      <c r="E66" s="7"/>
      <c r="F66" s="7"/>
      <c r="G66" s="7">
        <v>6.3E-2</v>
      </c>
      <c r="H66" s="7">
        <v>-8.9999999999999993E-3</v>
      </c>
      <c r="I66" s="121">
        <f t="shared" si="0"/>
        <v>7.5999999999999998E-2</v>
      </c>
      <c r="J66" s="121">
        <f t="shared" si="1"/>
        <v>-8.0000000000000002E-3</v>
      </c>
      <c r="K66" s="121"/>
      <c r="L66" s="121"/>
      <c r="M66" s="6" t="s">
        <v>81</v>
      </c>
      <c r="N66"/>
      <c r="O66"/>
    </row>
    <row r="67" spans="2:15" x14ac:dyDescent="0.2">
      <c r="B67" s="69">
        <v>41715</v>
      </c>
      <c r="C67" s="7">
        <v>2.3E-2</v>
      </c>
      <c r="D67" s="7">
        <v>2.1999999999999999E-2</v>
      </c>
      <c r="E67" s="7"/>
      <c r="F67" s="7"/>
      <c r="G67" s="7">
        <v>5.0999999999999997E-2</v>
      </c>
      <c r="H67" s="7">
        <v>5.3999999999999999E-2</v>
      </c>
      <c r="I67" s="121">
        <f t="shared" si="0"/>
        <v>7.3999999999999996E-2</v>
      </c>
      <c r="J67" s="121">
        <f t="shared" si="1"/>
        <v>7.5999999999999998E-2</v>
      </c>
      <c r="K67" s="121"/>
      <c r="L67" s="121"/>
      <c r="M67" s="6" t="s">
        <v>85</v>
      </c>
      <c r="N67"/>
      <c r="O67"/>
    </row>
    <row r="68" spans="2:15" x14ac:dyDescent="0.2">
      <c r="B68" s="271" t="s">
        <v>119</v>
      </c>
      <c r="C68" s="266"/>
      <c r="D68" s="266"/>
      <c r="E68" s="266"/>
      <c r="F68" s="266"/>
      <c r="G68" s="266"/>
      <c r="H68" s="266"/>
      <c r="I68" s="266"/>
      <c r="J68" s="266"/>
      <c r="K68" s="266"/>
      <c r="L68" s="266"/>
      <c r="M68" s="267"/>
      <c r="N68"/>
      <c r="O68"/>
    </row>
    <row r="69" spans="2:15" x14ac:dyDescent="0.2">
      <c r="B69" s="69">
        <v>42096</v>
      </c>
      <c r="C69" s="7">
        <v>-0.04</v>
      </c>
      <c r="D69" s="7">
        <v>8.6999999999999994E-2</v>
      </c>
      <c r="E69" s="7"/>
      <c r="F69" s="7"/>
      <c r="G69" s="7">
        <v>0.16800000000000001</v>
      </c>
      <c r="H69" s="7">
        <v>4.8000000000000001E-2</v>
      </c>
      <c r="I69" s="121">
        <f t="shared" si="0"/>
        <v>0.20800000000000002</v>
      </c>
      <c r="J69" s="121">
        <f t="shared" si="1"/>
        <v>0.13500000000000001</v>
      </c>
      <c r="K69" s="121"/>
      <c r="L69" s="121"/>
      <c r="M69" s="6" t="s">
        <v>120</v>
      </c>
      <c r="N69"/>
      <c r="O69"/>
    </row>
    <row r="70" spans="2:15" x14ac:dyDescent="0.2">
      <c r="B70" s="69">
        <v>42096</v>
      </c>
      <c r="C70" s="7">
        <v>-2.1999999999999999E-2</v>
      </c>
      <c r="D70" s="7">
        <v>7.4999999999999997E-2</v>
      </c>
      <c r="E70" s="7"/>
      <c r="F70" s="7"/>
      <c r="G70" s="7">
        <v>0.159</v>
      </c>
      <c r="H70" s="7">
        <v>2.1000000000000001E-2</v>
      </c>
      <c r="I70" s="121">
        <f t="shared" ref="I70:I122" si="2">ABS(C70)+G70</f>
        <v>0.18099999999999999</v>
      </c>
      <c r="J70" s="121">
        <f t="shared" ref="J70:J122" si="3">ABS(D70)+H70</f>
        <v>9.6000000000000002E-2</v>
      </c>
      <c r="K70" s="121"/>
      <c r="L70" s="121"/>
      <c r="M70" s="6" t="s">
        <v>121</v>
      </c>
      <c r="N70"/>
      <c r="O70"/>
    </row>
    <row r="71" spans="2:15" x14ac:dyDescent="0.2">
      <c r="B71" s="271" t="s">
        <v>137</v>
      </c>
      <c r="C71" s="272"/>
      <c r="D71" s="272"/>
      <c r="E71" s="272"/>
      <c r="F71" s="272"/>
      <c r="G71" s="272"/>
      <c r="H71" s="272"/>
      <c r="I71" s="272"/>
      <c r="J71" s="272"/>
      <c r="K71" s="272"/>
      <c r="L71" s="272"/>
      <c r="M71" s="273"/>
      <c r="N71"/>
      <c r="O71"/>
    </row>
    <row r="72" spans="2:15" x14ac:dyDescent="0.2">
      <c r="B72" s="69">
        <v>42103</v>
      </c>
      <c r="C72" s="7">
        <v>7.0999999999999994E-2</v>
      </c>
      <c r="D72" s="7">
        <v>6.0000000000000001E-3</v>
      </c>
      <c r="E72" s="7"/>
      <c r="F72" s="7"/>
      <c r="G72" s="7">
        <v>5.7000000000000002E-2</v>
      </c>
      <c r="H72" s="7">
        <v>5.0999999999999997E-2</v>
      </c>
      <c r="I72" s="121">
        <f t="shared" si="2"/>
        <v>0.128</v>
      </c>
      <c r="J72" s="121">
        <f t="shared" si="3"/>
        <v>5.6999999999999995E-2</v>
      </c>
      <c r="K72" s="121"/>
      <c r="L72" s="121"/>
      <c r="M72" s="6" t="s">
        <v>135</v>
      </c>
      <c r="N72"/>
      <c r="O72"/>
    </row>
    <row r="73" spans="2:15" x14ac:dyDescent="0.2">
      <c r="B73" s="69">
        <v>42103</v>
      </c>
      <c r="C73" s="7"/>
      <c r="D73" s="7"/>
      <c r="E73" s="7"/>
      <c r="F73" s="7"/>
      <c r="G73" s="7"/>
      <c r="H73" s="7"/>
      <c r="I73" s="121">
        <f t="shared" si="2"/>
        <v>0</v>
      </c>
      <c r="J73" s="121">
        <f t="shared" si="3"/>
        <v>0</v>
      </c>
      <c r="K73" s="121"/>
      <c r="L73" s="121"/>
      <c r="M73" s="6" t="s">
        <v>138</v>
      </c>
      <c r="N73"/>
      <c r="O73"/>
    </row>
    <row r="74" spans="2:15" x14ac:dyDescent="0.2">
      <c r="B74" s="69">
        <v>42103</v>
      </c>
      <c r="C74" s="7">
        <v>6.2E-2</v>
      </c>
      <c r="D74" s="7">
        <v>3.0000000000000001E-3</v>
      </c>
      <c r="E74" s="7"/>
      <c r="F74" s="7"/>
      <c r="G74" s="7">
        <v>5.0999999999999997E-2</v>
      </c>
      <c r="H74" s="7">
        <v>4.4999999999999998E-2</v>
      </c>
      <c r="I74" s="121">
        <f t="shared" si="2"/>
        <v>0.11299999999999999</v>
      </c>
      <c r="J74" s="121">
        <f t="shared" si="3"/>
        <v>4.8000000000000001E-2</v>
      </c>
      <c r="K74" s="121"/>
      <c r="L74" s="121"/>
      <c r="M74" s="6" t="s">
        <v>128</v>
      </c>
      <c r="N74"/>
      <c r="O74"/>
    </row>
    <row r="75" spans="2:15" x14ac:dyDescent="0.2">
      <c r="B75" s="69"/>
      <c r="C75" s="7"/>
      <c r="D75" s="7"/>
      <c r="E75" s="7"/>
      <c r="F75" s="7"/>
      <c r="G75" s="7"/>
      <c r="H75" s="7"/>
      <c r="I75" s="121">
        <f t="shared" si="2"/>
        <v>0</v>
      </c>
      <c r="J75" s="121">
        <f t="shared" si="3"/>
        <v>0</v>
      </c>
      <c r="K75" s="121"/>
      <c r="L75" s="121"/>
      <c r="M75" s="6"/>
      <c r="N75"/>
      <c r="O75"/>
    </row>
    <row r="76" spans="2:15" x14ac:dyDescent="0.2">
      <c r="B76" s="69">
        <v>42103</v>
      </c>
      <c r="C76" s="7">
        <v>0.01</v>
      </c>
      <c r="D76" s="7">
        <v>-3.6999999999999998E-2</v>
      </c>
      <c r="E76" s="7"/>
      <c r="F76" s="7"/>
      <c r="G76" s="7">
        <v>0.03</v>
      </c>
      <c r="H76" s="7">
        <v>2.1000000000000001E-2</v>
      </c>
      <c r="I76" s="121">
        <f t="shared" ref="I76:I78" si="4">ABS(C76)+G76</f>
        <v>0.04</v>
      </c>
      <c r="J76" s="121">
        <f t="shared" ref="J76:J78" si="5">ABS(D76)+H76</f>
        <v>5.7999999999999996E-2</v>
      </c>
      <c r="K76" s="121"/>
      <c r="L76" s="121"/>
      <c r="M76" s="6" t="s">
        <v>142</v>
      </c>
      <c r="N76"/>
      <c r="O76"/>
    </row>
    <row r="77" spans="2:15" x14ac:dyDescent="0.2">
      <c r="B77" s="69">
        <v>42103</v>
      </c>
      <c r="C77" s="7">
        <v>2E-3</v>
      </c>
      <c r="D77" s="7">
        <v>-1.2E-2</v>
      </c>
      <c r="E77" s="7"/>
      <c r="F77" s="7"/>
      <c r="G77" s="7">
        <v>2.4E-2</v>
      </c>
      <c r="H77" s="7">
        <v>2.8000000000000001E-2</v>
      </c>
      <c r="I77" s="121">
        <f t="shared" si="4"/>
        <v>2.6000000000000002E-2</v>
      </c>
      <c r="J77" s="121">
        <f t="shared" si="5"/>
        <v>0.04</v>
      </c>
      <c r="K77" s="121"/>
      <c r="L77" s="121"/>
      <c r="M77" s="6" t="s">
        <v>139</v>
      </c>
      <c r="N77"/>
      <c r="O77"/>
    </row>
    <row r="78" spans="2:15" x14ac:dyDescent="0.2">
      <c r="B78" s="69">
        <v>42103</v>
      </c>
      <c r="C78" s="7">
        <v>-7.0000000000000001E-3</v>
      </c>
      <c r="D78" s="7">
        <v>-7.0000000000000001E-3</v>
      </c>
      <c r="E78" s="7"/>
      <c r="F78" s="7"/>
      <c r="G78" s="7">
        <v>6.0000000000000001E-3</v>
      </c>
      <c r="H78" s="7">
        <v>9.6000000000000002E-2</v>
      </c>
      <c r="I78" s="121">
        <f t="shared" si="4"/>
        <v>1.3000000000000001E-2</v>
      </c>
      <c r="J78" s="121">
        <f t="shared" si="5"/>
        <v>0.10300000000000001</v>
      </c>
      <c r="K78" s="121"/>
      <c r="L78" s="121"/>
      <c r="M78" s="6" t="s">
        <v>128</v>
      </c>
      <c r="N78"/>
      <c r="O78"/>
    </row>
    <row r="79" spans="2:15" x14ac:dyDescent="0.2">
      <c r="B79" s="69">
        <v>42103</v>
      </c>
      <c r="C79" s="7">
        <v>1.0999999999999999E-2</v>
      </c>
      <c r="D79" s="7">
        <v>-3.4000000000000002E-2</v>
      </c>
      <c r="E79" s="7"/>
      <c r="F79" s="7"/>
      <c r="G79" s="7">
        <v>0.03</v>
      </c>
      <c r="H79" s="7">
        <v>2.8000000000000001E-2</v>
      </c>
      <c r="I79" s="121">
        <f t="shared" si="2"/>
        <v>4.0999999999999995E-2</v>
      </c>
      <c r="J79" s="121">
        <f t="shared" si="3"/>
        <v>6.2E-2</v>
      </c>
      <c r="K79" s="121"/>
      <c r="L79" s="121"/>
      <c r="M79" s="6" t="s">
        <v>129</v>
      </c>
      <c r="N79"/>
      <c r="O79"/>
    </row>
    <row r="80" spans="2:15" x14ac:dyDescent="0.2">
      <c r="B80" s="69">
        <v>42103</v>
      </c>
      <c r="C80" s="7">
        <v>2.7E-2</v>
      </c>
      <c r="D80" s="7">
        <v>-1.4E-2</v>
      </c>
      <c r="E80" s="7"/>
      <c r="F80" s="7"/>
      <c r="G80" s="7">
        <v>5.0999999999999997E-2</v>
      </c>
      <c r="H80" s="7">
        <v>3.3000000000000002E-2</v>
      </c>
      <c r="I80" s="121">
        <f t="shared" si="2"/>
        <v>7.8E-2</v>
      </c>
      <c r="J80" s="121">
        <f t="shared" si="3"/>
        <v>4.7E-2</v>
      </c>
      <c r="K80" s="121"/>
      <c r="L80" s="121"/>
      <c r="M80" s="6" t="s">
        <v>140</v>
      </c>
      <c r="N80"/>
      <c r="O80"/>
    </row>
    <row r="81" spans="2:15" x14ac:dyDescent="0.2">
      <c r="B81" s="69">
        <v>42103</v>
      </c>
      <c r="C81" s="7">
        <v>2.8000000000000001E-2</v>
      </c>
      <c r="D81" s="7">
        <v>-1E-3</v>
      </c>
      <c r="E81" s="7"/>
      <c r="F81" s="7"/>
      <c r="G81" s="7">
        <v>4.8000000000000001E-2</v>
      </c>
      <c r="H81" s="7">
        <v>0.03</v>
      </c>
      <c r="I81" s="121">
        <f t="shared" si="2"/>
        <v>7.5999999999999998E-2</v>
      </c>
      <c r="J81" s="121">
        <f t="shared" si="3"/>
        <v>3.1E-2</v>
      </c>
      <c r="K81" s="121"/>
      <c r="L81" s="121"/>
      <c r="M81" s="6" t="s">
        <v>141</v>
      </c>
      <c r="N81"/>
      <c r="O81"/>
    </row>
    <row r="82" spans="2:15" x14ac:dyDescent="0.2">
      <c r="B82" s="69">
        <v>42103</v>
      </c>
      <c r="C82" s="7">
        <v>1.2E-2</v>
      </c>
      <c r="D82" s="7">
        <v>-1.7999999999999999E-2</v>
      </c>
      <c r="E82" s="7"/>
      <c r="F82" s="7"/>
      <c r="G82" s="7">
        <v>4.8000000000000001E-2</v>
      </c>
      <c r="H82" s="7">
        <v>0.06</v>
      </c>
      <c r="I82" s="121">
        <f t="shared" si="2"/>
        <v>0.06</v>
      </c>
      <c r="J82" s="121">
        <f t="shared" si="3"/>
        <v>7.8E-2</v>
      </c>
      <c r="K82" s="121"/>
      <c r="L82" s="121"/>
      <c r="M82" s="6" t="s">
        <v>136</v>
      </c>
      <c r="N82"/>
      <c r="O82"/>
    </row>
    <row r="83" spans="2:15" x14ac:dyDescent="0.2">
      <c r="B83" s="69"/>
      <c r="C83" s="7"/>
      <c r="D83" s="7"/>
      <c r="E83" s="7"/>
      <c r="F83" s="7"/>
      <c r="G83" s="7"/>
      <c r="H83" s="7"/>
      <c r="I83" s="121">
        <f t="shared" si="2"/>
        <v>0</v>
      </c>
      <c r="J83" s="121">
        <f t="shared" si="3"/>
        <v>0</v>
      </c>
      <c r="K83" s="121"/>
      <c r="L83" s="121"/>
      <c r="M83" s="6"/>
      <c r="N83"/>
      <c r="O83"/>
    </row>
    <row r="84" spans="2:15" x14ac:dyDescent="0.2">
      <c r="B84" s="69">
        <v>42109</v>
      </c>
      <c r="C84" s="7">
        <v>-5.5E-2</v>
      </c>
      <c r="D84" s="7">
        <v>3.0000000000000001E-3</v>
      </c>
      <c r="E84" s="7">
        <v>2.1999999999999999E-2</v>
      </c>
      <c r="F84" s="7">
        <v>2.5999999999999999E-2</v>
      </c>
      <c r="G84" s="7">
        <f>E84*3</f>
        <v>6.6000000000000003E-2</v>
      </c>
      <c r="H84" s="7">
        <f>F84*3</f>
        <v>7.8E-2</v>
      </c>
      <c r="I84" s="121">
        <f t="shared" si="2"/>
        <v>0.121</v>
      </c>
      <c r="J84" s="121">
        <f t="shared" si="3"/>
        <v>8.1000000000000003E-2</v>
      </c>
      <c r="K84" s="121"/>
      <c r="L84" s="121"/>
      <c r="M84" s="6" t="s">
        <v>135</v>
      </c>
      <c r="N84"/>
      <c r="O84"/>
    </row>
    <row r="85" spans="2:15" x14ac:dyDescent="0.2">
      <c r="B85" s="69">
        <v>42109</v>
      </c>
      <c r="C85" s="7">
        <v>-5.0999999999999997E-2</v>
      </c>
      <c r="D85" s="7">
        <v>5.0000000000000001E-3</v>
      </c>
      <c r="E85" s="7">
        <v>1.2999999999999999E-2</v>
      </c>
      <c r="F85" s="7">
        <v>5.0000000000000001E-3</v>
      </c>
      <c r="G85" s="7">
        <f t="shared" ref="G85:G87" si="6">E85*3</f>
        <v>3.9E-2</v>
      </c>
      <c r="H85" s="7">
        <f t="shared" ref="H85:H87" si="7">F85*3</f>
        <v>1.4999999999999999E-2</v>
      </c>
      <c r="I85" s="121">
        <f t="shared" si="2"/>
        <v>0.09</v>
      </c>
      <c r="J85" s="121">
        <f t="shared" si="3"/>
        <v>0.02</v>
      </c>
      <c r="K85" s="121"/>
      <c r="L85" s="121"/>
      <c r="M85" s="6" t="s">
        <v>127</v>
      </c>
      <c r="N85"/>
      <c r="O85"/>
    </row>
    <row r="86" spans="2:15" x14ac:dyDescent="0.2">
      <c r="B86" s="69">
        <v>42109</v>
      </c>
      <c r="C86" s="7">
        <v>-7.3999999999999996E-2</v>
      </c>
      <c r="D86" s="7">
        <v>-1.4999999999999999E-2</v>
      </c>
      <c r="E86" s="7">
        <v>1.7999999999999999E-2</v>
      </c>
      <c r="F86" s="7">
        <v>1.6E-2</v>
      </c>
      <c r="G86" s="7">
        <f t="shared" si="6"/>
        <v>5.3999999999999992E-2</v>
      </c>
      <c r="H86" s="7">
        <f t="shared" si="7"/>
        <v>4.8000000000000001E-2</v>
      </c>
      <c r="I86" s="121">
        <f t="shared" si="2"/>
        <v>0.128</v>
      </c>
      <c r="J86" s="121">
        <f t="shared" si="3"/>
        <v>6.3E-2</v>
      </c>
      <c r="K86" s="121"/>
      <c r="L86" s="121"/>
      <c r="M86" s="6" t="s">
        <v>128</v>
      </c>
      <c r="N86"/>
      <c r="O86"/>
    </row>
    <row r="87" spans="2:15" x14ac:dyDescent="0.2">
      <c r="B87" s="69">
        <v>42109</v>
      </c>
      <c r="C87" s="7">
        <v>-0.06</v>
      </c>
      <c r="D87" s="7">
        <v>-2E-3</v>
      </c>
      <c r="E87" s="7">
        <v>0.02</v>
      </c>
      <c r="F87" s="7">
        <v>1.9E-2</v>
      </c>
      <c r="G87" s="7">
        <f t="shared" si="6"/>
        <v>0.06</v>
      </c>
      <c r="H87" s="7">
        <f t="shared" si="7"/>
        <v>5.6999999999999995E-2</v>
      </c>
      <c r="I87" s="121">
        <f t="shared" si="2"/>
        <v>0.12</v>
      </c>
      <c r="J87" s="121">
        <f t="shared" si="3"/>
        <v>5.8999999999999997E-2</v>
      </c>
      <c r="K87" s="121"/>
      <c r="L87" s="121"/>
      <c r="M87" s="6" t="s">
        <v>136</v>
      </c>
      <c r="N87"/>
      <c r="O87"/>
    </row>
    <row r="88" spans="2:15" x14ac:dyDescent="0.2">
      <c r="B88" s="271" t="s">
        <v>160</v>
      </c>
      <c r="C88" s="272"/>
      <c r="D88" s="272"/>
      <c r="E88" s="272"/>
      <c r="F88" s="272"/>
      <c r="G88" s="272"/>
      <c r="H88" s="272"/>
      <c r="I88" s="272"/>
      <c r="J88" s="272"/>
      <c r="K88" s="272"/>
      <c r="L88" s="272"/>
      <c r="M88" s="273"/>
      <c r="N88"/>
      <c r="O88"/>
    </row>
    <row r="89" spans="2:15" x14ac:dyDescent="0.2">
      <c r="B89" s="69">
        <v>42110</v>
      </c>
      <c r="C89" s="7">
        <v>3.6999999999999998E-2</v>
      </c>
      <c r="D89" s="7">
        <v>4.4999999999999998E-2</v>
      </c>
      <c r="E89" s="7">
        <v>1.7000000000000001E-2</v>
      </c>
      <c r="F89" s="7">
        <v>1.2E-2</v>
      </c>
      <c r="G89" s="7">
        <f>E89*3</f>
        <v>5.1000000000000004E-2</v>
      </c>
      <c r="H89" s="7">
        <f>F89*3</f>
        <v>3.6000000000000004E-2</v>
      </c>
      <c r="I89" s="121">
        <f t="shared" ref="I89:I92" si="8">ABS(C89)+G89</f>
        <v>8.7999999999999995E-2</v>
      </c>
      <c r="J89" s="121">
        <f t="shared" ref="J89:J92" si="9">ABS(D89)+H89</f>
        <v>8.1000000000000003E-2</v>
      </c>
      <c r="K89" s="121"/>
      <c r="L89" s="121"/>
      <c r="M89" s="6" t="s">
        <v>135</v>
      </c>
      <c r="N89"/>
      <c r="O89"/>
    </row>
    <row r="90" spans="2:15" x14ac:dyDescent="0.2">
      <c r="B90" s="69">
        <v>42110</v>
      </c>
      <c r="C90" s="7">
        <v>5.2999999999999999E-2</v>
      </c>
      <c r="D90" s="7">
        <v>-6.0000000000000001E-3</v>
      </c>
      <c r="E90" s="7">
        <v>1.4E-2</v>
      </c>
      <c r="F90" s="7">
        <v>0.03</v>
      </c>
      <c r="G90" s="7">
        <f t="shared" ref="G90:G92" si="10">E90*3</f>
        <v>4.2000000000000003E-2</v>
      </c>
      <c r="H90" s="7">
        <f t="shared" ref="H90:H92" si="11">F90*3</f>
        <v>0.09</v>
      </c>
      <c r="I90" s="121">
        <f t="shared" si="8"/>
        <v>9.5000000000000001E-2</v>
      </c>
      <c r="J90" s="121">
        <f t="shared" si="9"/>
        <v>9.6000000000000002E-2</v>
      </c>
      <c r="K90" s="121"/>
      <c r="L90" s="121"/>
      <c r="M90" s="6" t="s">
        <v>127</v>
      </c>
      <c r="N90"/>
      <c r="O90"/>
    </row>
    <row r="91" spans="2:15" x14ac:dyDescent="0.2">
      <c r="B91" s="69">
        <v>42110</v>
      </c>
      <c r="C91" s="7">
        <v>5.5E-2</v>
      </c>
      <c r="D91" s="7">
        <v>6.0000000000000001E-3</v>
      </c>
      <c r="E91" s="7">
        <v>1.9E-2</v>
      </c>
      <c r="F91" s="7">
        <v>5.0000000000000001E-3</v>
      </c>
      <c r="G91" s="7">
        <f t="shared" si="10"/>
        <v>5.6999999999999995E-2</v>
      </c>
      <c r="H91" s="7">
        <f t="shared" si="11"/>
        <v>1.4999999999999999E-2</v>
      </c>
      <c r="I91" s="121">
        <f t="shared" si="8"/>
        <v>0.11199999999999999</v>
      </c>
      <c r="J91" s="121">
        <f t="shared" si="9"/>
        <v>2.0999999999999998E-2</v>
      </c>
      <c r="K91" s="121"/>
      <c r="L91" s="121"/>
      <c r="M91" s="6" t="s">
        <v>128</v>
      </c>
      <c r="N91"/>
      <c r="O91"/>
    </row>
    <row r="92" spans="2:15" x14ac:dyDescent="0.2">
      <c r="B92" s="69">
        <v>42110</v>
      </c>
      <c r="C92" s="7">
        <v>4.8000000000000001E-2</v>
      </c>
      <c r="D92" s="7">
        <v>1.4999999999999999E-2</v>
      </c>
      <c r="E92" s="7">
        <v>1.7000000000000001E-2</v>
      </c>
      <c r="F92" s="7">
        <v>2.9000000000000001E-2</v>
      </c>
      <c r="G92" s="7">
        <f t="shared" si="10"/>
        <v>5.1000000000000004E-2</v>
      </c>
      <c r="H92" s="7">
        <f t="shared" si="11"/>
        <v>8.7000000000000008E-2</v>
      </c>
      <c r="I92" s="121">
        <f t="shared" si="8"/>
        <v>9.9000000000000005E-2</v>
      </c>
      <c r="J92" s="121">
        <f t="shared" si="9"/>
        <v>0.10200000000000001</v>
      </c>
      <c r="K92" s="121"/>
      <c r="L92" s="121"/>
      <c r="M92" s="6" t="s">
        <v>136</v>
      </c>
      <c r="N92"/>
      <c r="O92"/>
    </row>
    <row r="93" spans="2:15" x14ac:dyDescent="0.2">
      <c r="B93" s="271" t="s">
        <v>161</v>
      </c>
      <c r="C93" s="272"/>
      <c r="D93" s="272"/>
      <c r="E93" s="272"/>
      <c r="F93" s="272"/>
      <c r="G93" s="272"/>
      <c r="H93" s="272"/>
      <c r="I93" s="272"/>
      <c r="J93" s="272"/>
      <c r="K93" s="272"/>
      <c r="L93" s="272"/>
      <c r="M93" s="273"/>
      <c r="N93"/>
      <c r="O93"/>
    </row>
    <row r="94" spans="2:15" x14ac:dyDescent="0.2">
      <c r="B94" s="69">
        <v>42110</v>
      </c>
      <c r="C94" s="7">
        <v>1.4E-2</v>
      </c>
      <c r="D94" s="7">
        <v>2.5999999999999999E-2</v>
      </c>
      <c r="E94" s="7">
        <v>0.02</v>
      </c>
      <c r="F94" s="7">
        <v>2.3E-2</v>
      </c>
      <c r="G94" s="7">
        <f>E94*3</f>
        <v>0.06</v>
      </c>
      <c r="H94" s="7">
        <f>F94*3</f>
        <v>6.9000000000000006E-2</v>
      </c>
      <c r="I94" s="121">
        <f t="shared" ref="I94:I97" si="12">ABS(C94)+G94</f>
        <v>7.3999999999999996E-2</v>
      </c>
      <c r="J94" s="121">
        <f t="shared" ref="J94:J97" si="13">ABS(D94)+H94</f>
        <v>9.5000000000000001E-2</v>
      </c>
      <c r="K94" s="121"/>
      <c r="L94" s="121"/>
      <c r="M94" s="6" t="s">
        <v>135</v>
      </c>
      <c r="N94"/>
      <c r="O94"/>
    </row>
    <row r="95" spans="2:15" x14ac:dyDescent="0.2">
      <c r="B95" s="69">
        <v>42110</v>
      </c>
      <c r="C95" s="7">
        <v>1.6E-2</v>
      </c>
      <c r="D95" s="7">
        <v>2.3E-2</v>
      </c>
      <c r="E95" s="7">
        <v>2.4E-2</v>
      </c>
      <c r="F95" s="7">
        <v>1.2999999999999999E-2</v>
      </c>
      <c r="G95" s="7">
        <f t="shared" ref="G95:G102" si="14">E95*3</f>
        <v>7.2000000000000008E-2</v>
      </c>
      <c r="H95" s="7">
        <f t="shared" ref="H95:H97" si="15">F95*3</f>
        <v>3.9E-2</v>
      </c>
      <c r="I95" s="121">
        <f t="shared" si="12"/>
        <v>8.8000000000000009E-2</v>
      </c>
      <c r="J95" s="121">
        <f t="shared" si="13"/>
        <v>6.2E-2</v>
      </c>
      <c r="K95" s="121"/>
      <c r="L95" s="121"/>
      <c r="M95" s="6" t="s">
        <v>127</v>
      </c>
      <c r="N95"/>
      <c r="O95"/>
    </row>
    <row r="96" spans="2:15" x14ac:dyDescent="0.2">
      <c r="B96" s="69">
        <v>42110</v>
      </c>
      <c r="C96" s="7">
        <v>1.2E-2</v>
      </c>
      <c r="D96" s="7">
        <v>-1E-3</v>
      </c>
      <c r="E96" s="7">
        <v>0.02</v>
      </c>
      <c r="F96" s="7">
        <v>2.1000000000000001E-2</v>
      </c>
      <c r="G96" s="7">
        <f t="shared" si="14"/>
        <v>0.06</v>
      </c>
      <c r="H96" s="7">
        <f t="shared" si="15"/>
        <v>6.3E-2</v>
      </c>
      <c r="I96" s="121">
        <f t="shared" si="12"/>
        <v>7.1999999999999995E-2</v>
      </c>
      <c r="J96" s="121">
        <f t="shared" si="13"/>
        <v>6.4000000000000001E-2</v>
      </c>
      <c r="K96" s="121"/>
      <c r="L96" s="121"/>
      <c r="M96" s="6" t="s">
        <v>128</v>
      </c>
      <c r="N96"/>
      <c r="O96"/>
    </row>
    <row r="97" spans="2:15" x14ac:dyDescent="0.2">
      <c r="B97" s="69">
        <v>42110</v>
      </c>
      <c r="C97" s="7">
        <v>1.4E-2</v>
      </c>
      <c r="D97" s="7">
        <v>1.6E-2</v>
      </c>
      <c r="E97" s="7">
        <v>0.02</v>
      </c>
      <c r="F97" s="7">
        <v>2.1999999999999999E-2</v>
      </c>
      <c r="G97" s="7">
        <f t="shared" si="14"/>
        <v>0.06</v>
      </c>
      <c r="H97" s="7">
        <f t="shared" si="15"/>
        <v>6.6000000000000003E-2</v>
      </c>
      <c r="I97" s="121">
        <f t="shared" si="12"/>
        <v>7.3999999999999996E-2</v>
      </c>
      <c r="J97" s="121">
        <f t="shared" si="13"/>
        <v>8.2000000000000003E-2</v>
      </c>
      <c r="K97" s="121"/>
      <c r="L97" s="121"/>
      <c r="M97" s="6" t="s">
        <v>136</v>
      </c>
      <c r="N97"/>
      <c r="O97"/>
    </row>
    <row r="98" spans="2:15" x14ac:dyDescent="0.2">
      <c r="B98" s="271" t="s">
        <v>162</v>
      </c>
      <c r="C98" s="272"/>
      <c r="D98" s="272"/>
      <c r="E98" s="272"/>
      <c r="F98" s="272"/>
      <c r="G98" s="272"/>
      <c r="H98" s="272"/>
      <c r="I98" s="272"/>
      <c r="J98" s="272"/>
      <c r="K98" s="272"/>
      <c r="L98" s="272"/>
      <c r="M98" s="273"/>
      <c r="N98"/>
      <c r="O98"/>
    </row>
    <row r="99" spans="2:15" x14ac:dyDescent="0.2">
      <c r="B99" s="69">
        <v>42110</v>
      </c>
      <c r="C99" s="7">
        <v>2.7E-2</v>
      </c>
      <c r="D99" s="7">
        <v>2.5999999999999999E-2</v>
      </c>
      <c r="E99" s="7">
        <v>2.4E-2</v>
      </c>
      <c r="F99" s="7">
        <v>3.1E-2</v>
      </c>
      <c r="G99" s="7">
        <f t="shared" si="14"/>
        <v>7.2000000000000008E-2</v>
      </c>
      <c r="H99" s="7">
        <f>F99*3</f>
        <v>9.2999999999999999E-2</v>
      </c>
      <c r="I99" s="121">
        <f t="shared" si="2"/>
        <v>9.9000000000000005E-2</v>
      </c>
      <c r="J99" s="121">
        <f t="shared" si="3"/>
        <v>0.11899999999999999</v>
      </c>
      <c r="K99" s="121"/>
      <c r="L99" s="121"/>
      <c r="M99" s="6" t="s">
        <v>135</v>
      </c>
      <c r="N99"/>
      <c r="O99"/>
    </row>
    <row r="100" spans="2:15" x14ac:dyDescent="0.2">
      <c r="B100" s="69">
        <v>42110</v>
      </c>
      <c r="C100" s="7">
        <v>6.0000000000000001E-3</v>
      </c>
      <c r="D100" s="7">
        <v>1.4E-2</v>
      </c>
      <c r="E100" s="7">
        <v>1.6E-2</v>
      </c>
      <c r="F100" s="7">
        <v>1.4999999999999999E-2</v>
      </c>
      <c r="G100" s="7">
        <f t="shared" si="14"/>
        <v>4.8000000000000001E-2</v>
      </c>
      <c r="H100" s="7">
        <f t="shared" ref="H100:H102" si="16">F100*3</f>
        <v>4.4999999999999998E-2</v>
      </c>
      <c r="I100" s="121">
        <f t="shared" si="2"/>
        <v>5.3999999999999999E-2</v>
      </c>
      <c r="J100" s="121">
        <f t="shared" si="3"/>
        <v>5.8999999999999997E-2</v>
      </c>
      <c r="K100" s="121"/>
      <c r="L100" s="121"/>
      <c r="M100" s="6" t="s">
        <v>127</v>
      </c>
      <c r="N100"/>
      <c r="O100"/>
    </row>
    <row r="101" spans="2:15" x14ac:dyDescent="0.2">
      <c r="B101" s="69">
        <v>42110</v>
      </c>
      <c r="C101" s="7">
        <v>1.4E-2</v>
      </c>
      <c r="D101" s="7">
        <v>2E-3</v>
      </c>
      <c r="E101" s="7">
        <v>1.2999999999999999E-2</v>
      </c>
      <c r="F101" s="7">
        <v>1.0999999999999999E-2</v>
      </c>
      <c r="G101" s="7">
        <f t="shared" si="14"/>
        <v>3.9E-2</v>
      </c>
      <c r="H101" s="7">
        <f t="shared" si="16"/>
        <v>3.3000000000000002E-2</v>
      </c>
      <c r="I101" s="121">
        <f t="shared" si="2"/>
        <v>5.2999999999999999E-2</v>
      </c>
      <c r="J101" s="121">
        <f t="shared" si="3"/>
        <v>3.5000000000000003E-2</v>
      </c>
      <c r="K101" s="121"/>
      <c r="L101" s="121"/>
      <c r="M101" s="6" t="s">
        <v>128</v>
      </c>
      <c r="N101"/>
      <c r="O101"/>
    </row>
    <row r="102" spans="2:15" x14ac:dyDescent="0.2">
      <c r="B102" s="69">
        <v>42110</v>
      </c>
      <c r="C102" s="7">
        <v>1.6E-2</v>
      </c>
      <c r="D102" s="7">
        <v>1.4E-2</v>
      </c>
      <c r="E102" s="7">
        <v>1.9E-2</v>
      </c>
      <c r="F102" s="7">
        <v>2.1999999999999999E-2</v>
      </c>
      <c r="G102" s="7">
        <f t="shared" si="14"/>
        <v>5.6999999999999995E-2</v>
      </c>
      <c r="H102" s="7">
        <f t="shared" si="16"/>
        <v>6.6000000000000003E-2</v>
      </c>
      <c r="I102" s="121">
        <f t="shared" si="2"/>
        <v>7.2999999999999995E-2</v>
      </c>
      <c r="J102" s="121">
        <f t="shared" si="3"/>
        <v>0.08</v>
      </c>
      <c r="K102" s="121"/>
      <c r="L102" s="121"/>
      <c r="M102" s="6" t="s">
        <v>136</v>
      </c>
      <c r="N102"/>
      <c r="O102"/>
    </row>
    <row r="103" spans="2:15" x14ac:dyDescent="0.2">
      <c r="B103" s="271" t="s">
        <v>163</v>
      </c>
      <c r="C103" s="272"/>
      <c r="D103" s="272"/>
      <c r="E103" s="272"/>
      <c r="F103" s="272"/>
      <c r="G103" s="272"/>
      <c r="H103" s="272"/>
      <c r="I103" s="272"/>
      <c r="J103" s="272"/>
      <c r="K103" s="272"/>
      <c r="L103" s="272"/>
      <c r="M103" s="273"/>
      <c r="N103"/>
      <c r="O103"/>
    </row>
    <row r="104" spans="2:15" x14ac:dyDescent="0.2">
      <c r="B104" s="69">
        <v>42110</v>
      </c>
      <c r="C104" s="7">
        <v>-2.1000000000000001E-2</v>
      </c>
      <c r="D104" s="7">
        <v>1.6E-2</v>
      </c>
      <c r="E104" s="7">
        <v>1.4999999999999999E-2</v>
      </c>
      <c r="F104" s="7">
        <v>2.4E-2</v>
      </c>
      <c r="G104" s="7">
        <f t="shared" ref="G104:G122" si="17">E104*3</f>
        <v>4.4999999999999998E-2</v>
      </c>
      <c r="H104" s="7">
        <f>F104*3</f>
        <v>7.2000000000000008E-2</v>
      </c>
      <c r="I104" s="121">
        <f t="shared" ref="I104:I107" si="18">ABS(C104)+G104</f>
        <v>6.6000000000000003E-2</v>
      </c>
      <c r="J104" s="121">
        <f t="shared" ref="J104:J107" si="19">ABS(D104)+H104</f>
        <v>8.8000000000000009E-2</v>
      </c>
      <c r="K104" s="121"/>
      <c r="L104" s="121"/>
      <c r="M104" s="6" t="s">
        <v>135</v>
      </c>
      <c r="N104"/>
      <c r="O104"/>
    </row>
    <row r="105" spans="2:15" x14ac:dyDescent="0.2">
      <c r="B105" s="69">
        <v>42110</v>
      </c>
      <c r="C105" s="7">
        <v>-1.6E-2</v>
      </c>
      <c r="D105" s="7">
        <v>2E-3</v>
      </c>
      <c r="E105" s="7">
        <v>0.04</v>
      </c>
      <c r="F105" s="7">
        <v>1.0999999999999999E-2</v>
      </c>
      <c r="G105" s="7">
        <f t="shared" si="17"/>
        <v>0.12</v>
      </c>
      <c r="H105" s="7">
        <f t="shared" ref="H105:H122" si="20">F105*3</f>
        <v>3.3000000000000002E-2</v>
      </c>
      <c r="I105" s="121">
        <f t="shared" si="18"/>
        <v>0.13600000000000001</v>
      </c>
      <c r="J105" s="121">
        <f t="shared" si="19"/>
        <v>3.5000000000000003E-2</v>
      </c>
      <c r="K105" s="121"/>
      <c r="L105" s="121"/>
      <c r="M105" s="6" t="s">
        <v>127</v>
      </c>
      <c r="N105"/>
      <c r="O105"/>
    </row>
    <row r="106" spans="2:15" x14ac:dyDescent="0.2">
      <c r="B106" s="69">
        <v>42110</v>
      </c>
      <c r="C106" s="7">
        <v>1E-3</v>
      </c>
      <c r="D106" s="7">
        <v>5.0000000000000001E-3</v>
      </c>
      <c r="E106" s="7">
        <v>1.6E-2</v>
      </c>
      <c r="F106" s="7">
        <v>1.2999999999999999E-2</v>
      </c>
      <c r="G106" s="7">
        <f t="shared" si="17"/>
        <v>4.8000000000000001E-2</v>
      </c>
      <c r="H106" s="7">
        <f t="shared" si="20"/>
        <v>3.9E-2</v>
      </c>
      <c r="I106" s="121">
        <f t="shared" si="18"/>
        <v>4.9000000000000002E-2</v>
      </c>
      <c r="J106" s="121">
        <f t="shared" si="19"/>
        <v>4.3999999999999997E-2</v>
      </c>
      <c r="K106" s="121"/>
      <c r="L106" s="121"/>
      <c r="M106" s="6" t="s">
        <v>128</v>
      </c>
      <c r="N106"/>
      <c r="O106"/>
    </row>
    <row r="107" spans="2:15" x14ac:dyDescent="0.2">
      <c r="B107" s="69">
        <v>42110</v>
      </c>
      <c r="C107" s="7">
        <v>-2.7E-2</v>
      </c>
      <c r="D107" s="7">
        <v>0.01</v>
      </c>
      <c r="E107" s="7">
        <v>2.5999999999999999E-2</v>
      </c>
      <c r="F107" s="7">
        <v>3.7999999999999999E-2</v>
      </c>
      <c r="G107" s="7">
        <f t="shared" si="17"/>
        <v>7.8E-2</v>
      </c>
      <c r="H107" s="7">
        <f t="shared" si="20"/>
        <v>0.11399999999999999</v>
      </c>
      <c r="I107" s="121">
        <f t="shared" si="18"/>
        <v>0.105</v>
      </c>
      <c r="J107" s="121">
        <f t="shared" si="19"/>
        <v>0.12399999999999999</v>
      </c>
      <c r="K107" s="121"/>
      <c r="L107" s="121"/>
      <c r="M107" s="6" t="s">
        <v>129</v>
      </c>
      <c r="N107"/>
      <c r="O107"/>
    </row>
    <row r="108" spans="2:15" x14ac:dyDescent="0.2">
      <c r="B108" s="69">
        <v>42110</v>
      </c>
      <c r="C108" s="7">
        <v>-0.01</v>
      </c>
      <c r="D108" s="7">
        <v>2.5000000000000001E-2</v>
      </c>
      <c r="E108" s="7">
        <v>4.0000000000000001E-3</v>
      </c>
      <c r="F108" s="7">
        <v>1.4999999999999999E-2</v>
      </c>
      <c r="G108" s="7">
        <f t="shared" si="17"/>
        <v>1.2E-2</v>
      </c>
      <c r="H108" s="7">
        <f t="shared" si="20"/>
        <v>4.4999999999999998E-2</v>
      </c>
      <c r="I108" s="121">
        <f t="shared" si="2"/>
        <v>2.1999999999999999E-2</v>
      </c>
      <c r="J108" s="121">
        <f t="shared" si="3"/>
        <v>7.0000000000000007E-2</v>
      </c>
      <c r="K108" s="121"/>
      <c r="L108" s="121"/>
      <c r="M108" s="6" t="s">
        <v>140</v>
      </c>
      <c r="N108"/>
      <c r="O108"/>
    </row>
    <row r="109" spans="2:15" x14ac:dyDescent="0.2">
      <c r="B109" s="69">
        <v>42110</v>
      </c>
      <c r="C109" s="7">
        <v>-1.7999999999999999E-2</v>
      </c>
      <c r="D109" s="7">
        <v>0.01</v>
      </c>
      <c r="E109" s="7">
        <v>2.3E-2</v>
      </c>
      <c r="F109" s="7">
        <v>4.2999999999999997E-2</v>
      </c>
      <c r="G109" s="7">
        <f t="shared" si="17"/>
        <v>6.9000000000000006E-2</v>
      </c>
      <c r="H109" s="7">
        <f t="shared" si="20"/>
        <v>0.129</v>
      </c>
      <c r="I109" s="121">
        <f t="shared" si="2"/>
        <v>8.7000000000000008E-2</v>
      </c>
      <c r="J109" s="121">
        <f t="shared" si="3"/>
        <v>0.13900000000000001</v>
      </c>
      <c r="K109" s="121"/>
      <c r="L109" s="121"/>
      <c r="M109" s="6" t="s">
        <v>141</v>
      </c>
      <c r="N109"/>
      <c r="O109"/>
    </row>
    <row r="110" spans="2:15" x14ac:dyDescent="0.2">
      <c r="B110" s="69">
        <v>42110</v>
      </c>
      <c r="C110" s="7">
        <v>5.0000000000000001E-3</v>
      </c>
      <c r="D110" s="7">
        <v>-1.7000000000000001E-2</v>
      </c>
      <c r="E110" s="7">
        <v>3.6999999999999998E-2</v>
      </c>
      <c r="F110" s="7">
        <v>0.01</v>
      </c>
      <c r="G110" s="7">
        <f t="shared" si="17"/>
        <v>0.11099999999999999</v>
      </c>
      <c r="H110" s="7">
        <f t="shared" si="20"/>
        <v>0.03</v>
      </c>
      <c r="I110" s="121">
        <f t="shared" si="2"/>
        <v>0.11599999999999999</v>
      </c>
      <c r="J110" s="121">
        <f t="shared" si="3"/>
        <v>4.7E-2</v>
      </c>
      <c r="K110" s="121"/>
      <c r="L110" s="121"/>
      <c r="M110" s="6" t="s">
        <v>164</v>
      </c>
      <c r="N110"/>
      <c r="O110"/>
    </row>
    <row r="111" spans="2:15" x14ac:dyDescent="0.2">
      <c r="B111" s="69">
        <v>42110</v>
      </c>
      <c r="C111" s="7">
        <v>-3.5000000000000003E-2</v>
      </c>
      <c r="D111" s="7">
        <v>-6.0000000000000001E-3</v>
      </c>
      <c r="E111" s="7">
        <v>2.3E-2</v>
      </c>
      <c r="F111" s="7">
        <v>0.02</v>
      </c>
      <c r="G111" s="7">
        <f t="shared" si="17"/>
        <v>6.9000000000000006E-2</v>
      </c>
      <c r="H111" s="7">
        <f t="shared" si="20"/>
        <v>0.06</v>
      </c>
      <c r="I111" s="121">
        <f t="shared" si="2"/>
        <v>0.10400000000000001</v>
      </c>
      <c r="J111" s="121">
        <f t="shared" si="3"/>
        <v>6.6000000000000003E-2</v>
      </c>
      <c r="K111" s="121"/>
      <c r="L111" s="121"/>
      <c r="M111" s="6" t="s">
        <v>165</v>
      </c>
      <c r="N111"/>
      <c r="O111"/>
    </row>
    <row r="112" spans="2:15" x14ac:dyDescent="0.2">
      <c r="B112" s="69">
        <v>42110</v>
      </c>
      <c r="C112" s="7">
        <v>-2E-3</v>
      </c>
      <c r="D112" s="7">
        <v>6.0000000000000001E-3</v>
      </c>
      <c r="E112" s="7">
        <v>6.0000000000000001E-3</v>
      </c>
      <c r="F112" s="7">
        <v>3.4000000000000002E-2</v>
      </c>
      <c r="G112" s="7">
        <f t="shared" si="17"/>
        <v>1.8000000000000002E-2</v>
      </c>
      <c r="H112" s="7">
        <f t="shared" si="20"/>
        <v>0.10200000000000001</v>
      </c>
      <c r="I112" s="121">
        <f t="shared" si="2"/>
        <v>2.0000000000000004E-2</v>
      </c>
      <c r="J112" s="121">
        <f t="shared" si="3"/>
        <v>0.10800000000000001</v>
      </c>
      <c r="K112" s="121"/>
      <c r="L112" s="121"/>
      <c r="M112" s="6" t="s">
        <v>166</v>
      </c>
      <c r="N112"/>
      <c r="O112"/>
    </row>
    <row r="113" spans="2:15" x14ac:dyDescent="0.2">
      <c r="B113" s="69">
        <v>42110</v>
      </c>
      <c r="C113" s="7">
        <v>-2.1000000000000001E-2</v>
      </c>
      <c r="D113" s="7">
        <v>1E-3</v>
      </c>
      <c r="E113" s="7">
        <v>1.6E-2</v>
      </c>
      <c r="F113" s="7">
        <v>2.8000000000000001E-2</v>
      </c>
      <c r="G113" s="7">
        <f t="shared" si="17"/>
        <v>4.8000000000000001E-2</v>
      </c>
      <c r="H113" s="7">
        <f t="shared" si="20"/>
        <v>8.4000000000000005E-2</v>
      </c>
      <c r="I113" s="121">
        <f t="shared" si="2"/>
        <v>6.9000000000000006E-2</v>
      </c>
      <c r="J113" s="121">
        <f t="shared" si="3"/>
        <v>8.5000000000000006E-2</v>
      </c>
      <c r="K113" s="121"/>
      <c r="L113" s="121"/>
      <c r="M113" s="6" t="s">
        <v>167</v>
      </c>
      <c r="N113"/>
      <c r="O113"/>
    </row>
    <row r="114" spans="2:15" x14ac:dyDescent="0.2">
      <c r="B114" s="69">
        <v>42110</v>
      </c>
      <c r="C114" s="7">
        <v>-2.1000000000000001E-2</v>
      </c>
      <c r="D114" s="7">
        <v>-5.1999999999999998E-2</v>
      </c>
      <c r="E114" s="7">
        <v>0.01</v>
      </c>
      <c r="F114" s="7">
        <v>2.4E-2</v>
      </c>
      <c r="G114" s="7">
        <f t="shared" si="17"/>
        <v>0.03</v>
      </c>
      <c r="H114" s="7">
        <f t="shared" si="20"/>
        <v>7.2000000000000008E-2</v>
      </c>
      <c r="I114" s="121">
        <f t="shared" si="2"/>
        <v>5.1000000000000004E-2</v>
      </c>
      <c r="J114" s="121">
        <f t="shared" si="3"/>
        <v>0.124</v>
      </c>
      <c r="K114" s="121"/>
      <c r="L114" s="121"/>
      <c r="M114" s="6" t="s">
        <v>168</v>
      </c>
      <c r="N114"/>
      <c r="O114"/>
    </row>
    <row r="115" spans="2:15" x14ac:dyDescent="0.2">
      <c r="B115" s="69">
        <v>42110</v>
      </c>
      <c r="C115" s="7">
        <v>-1.4999999999999999E-2</v>
      </c>
      <c r="D115" s="7">
        <v>1E-3</v>
      </c>
      <c r="E115" s="7">
        <v>2.3E-2</v>
      </c>
      <c r="F115" s="7">
        <v>0.03</v>
      </c>
      <c r="G115" s="7">
        <f t="shared" si="17"/>
        <v>6.9000000000000006E-2</v>
      </c>
      <c r="H115" s="7">
        <f t="shared" si="20"/>
        <v>0.09</v>
      </c>
      <c r="I115" s="121">
        <f t="shared" si="2"/>
        <v>8.4000000000000005E-2</v>
      </c>
      <c r="J115" s="121">
        <f t="shared" si="3"/>
        <v>9.0999999999999998E-2</v>
      </c>
      <c r="K115" s="121"/>
      <c r="L115" s="121"/>
      <c r="M115" s="6" t="s">
        <v>136</v>
      </c>
      <c r="N115"/>
      <c r="O115"/>
    </row>
    <row r="116" spans="2:15" x14ac:dyDescent="0.2">
      <c r="B116" s="271" t="s">
        <v>173</v>
      </c>
      <c r="C116" s="272"/>
      <c r="D116" s="272"/>
      <c r="E116" s="272"/>
      <c r="F116" s="272"/>
      <c r="G116" s="272"/>
      <c r="H116" s="272"/>
      <c r="I116" s="272"/>
      <c r="J116" s="272"/>
      <c r="K116" s="272"/>
      <c r="L116" s="272"/>
      <c r="M116" s="273"/>
      <c r="N116"/>
      <c r="O116"/>
    </row>
    <row r="117" spans="2:15" x14ac:dyDescent="0.2">
      <c r="B117" s="69">
        <v>42122</v>
      </c>
      <c r="C117" s="7">
        <v>1.7000000000000001E-2</v>
      </c>
      <c r="D117" s="7">
        <v>2.1000000000000001E-2</v>
      </c>
      <c r="E117" s="7">
        <v>3.7999999999999999E-2</v>
      </c>
      <c r="F117" s="7">
        <v>1.6E-2</v>
      </c>
      <c r="G117" s="7">
        <f t="shared" si="17"/>
        <v>0.11399999999999999</v>
      </c>
      <c r="H117" s="7">
        <f t="shared" si="20"/>
        <v>4.8000000000000001E-2</v>
      </c>
      <c r="I117" s="121">
        <f t="shared" si="2"/>
        <v>0.13100000000000001</v>
      </c>
      <c r="J117" s="121">
        <f t="shared" si="3"/>
        <v>6.9000000000000006E-2</v>
      </c>
      <c r="K117" s="121"/>
      <c r="L117" s="121"/>
      <c r="M117" s="6" t="s">
        <v>135</v>
      </c>
      <c r="N117"/>
      <c r="O117"/>
    </row>
    <row r="118" spans="2:15" x14ac:dyDescent="0.2">
      <c r="B118" s="69">
        <v>42122</v>
      </c>
      <c r="C118" s="7">
        <v>1.7999999999999999E-2</v>
      </c>
      <c r="D118" s="7">
        <v>4.1000000000000002E-2</v>
      </c>
      <c r="E118" s="7">
        <v>1.9E-2</v>
      </c>
      <c r="F118" s="7">
        <v>1.7000000000000001E-2</v>
      </c>
      <c r="G118" s="7">
        <f t="shared" si="17"/>
        <v>5.6999999999999995E-2</v>
      </c>
      <c r="H118" s="7">
        <f t="shared" si="20"/>
        <v>5.1000000000000004E-2</v>
      </c>
      <c r="I118" s="121">
        <f t="shared" si="2"/>
        <v>7.4999999999999997E-2</v>
      </c>
      <c r="J118" s="121">
        <f t="shared" si="3"/>
        <v>9.1999999999999998E-2</v>
      </c>
      <c r="K118" s="121"/>
      <c r="L118" s="121"/>
      <c r="M118" s="6" t="s">
        <v>127</v>
      </c>
      <c r="N118"/>
      <c r="O118"/>
    </row>
    <row r="119" spans="2:15" x14ac:dyDescent="0.2">
      <c r="B119" s="69">
        <v>42122</v>
      </c>
      <c r="C119" s="7">
        <v>-8.9999999999999993E-3</v>
      </c>
      <c r="D119" s="7">
        <v>3.5000000000000003E-2</v>
      </c>
      <c r="E119" s="7">
        <v>2.4E-2</v>
      </c>
      <c r="F119" s="7">
        <v>1.6E-2</v>
      </c>
      <c r="G119" s="7">
        <f t="shared" si="17"/>
        <v>7.2000000000000008E-2</v>
      </c>
      <c r="H119" s="7">
        <f t="shared" si="20"/>
        <v>4.8000000000000001E-2</v>
      </c>
      <c r="I119" s="121">
        <f t="shared" si="2"/>
        <v>8.1000000000000003E-2</v>
      </c>
      <c r="J119" s="121">
        <f t="shared" si="3"/>
        <v>8.3000000000000004E-2</v>
      </c>
      <c r="K119" s="121"/>
      <c r="L119" s="121"/>
      <c r="M119" s="6" t="s">
        <v>128</v>
      </c>
      <c r="N119"/>
      <c r="O119"/>
    </row>
    <row r="120" spans="2:15" x14ac:dyDescent="0.2">
      <c r="B120" s="69">
        <v>42122</v>
      </c>
      <c r="C120" s="7">
        <v>1.2E-2</v>
      </c>
      <c r="D120" s="7">
        <v>1.4999999999999999E-2</v>
      </c>
      <c r="E120" s="7">
        <v>4.4999999999999998E-2</v>
      </c>
      <c r="F120" s="7">
        <v>4.0000000000000001E-3</v>
      </c>
      <c r="G120" s="7">
        <f t="shared" si="17"/>
        <v>0.13500000000000001</v>
      </c>
      <c r="H120" s="7">
        <f t="shared" si="20"/>
        <v>1.2E-2</v>
      </c>
      <c r="I120" s="121">
        <f t="shared" si="2"/>
        <v>0.14700000000000002</v>
      </c>
      <c r="J120" s="121">
        <f t="shared" si="3"/>
        <v>2.7E-2</v>
      </c>
      <c r="K120" s="121"/>
      <c r="L120" s="121"/>
      <c r="M120" s="6" t="s">
        <v>129</v>
      </c>
      <c r="N120"/>
      <c r="O120"/>
    </row>
    <row r="121" spans="2:15" x14ac:dyDescent="0.2">
      <c r="B121" s="69">
        <v>42122</v>
      </c>
      <c r="C121" s="7">
        <v>2.1999999999999999E-2</v>
      </c>
      <c r="D121" s="7">
        <v>5.2999999999999999E-2</v>
      </c>
      <c r="E121" s="7">
        <v>2.7E-2</v>
      </c>
      <c r="F121" s="7">
        <v>0.03</v>
      </c>
      <c r="G121" s="7">
        <f t="shared" si="17"/>
        <v>8.1000000000000003E-2</v>
      </c>
      <c r="H121" s="7">
        <f t="shared" si="20"/>
        <v>0.09</v>
      </c>
      <c r="I121" s="121">
        <f t="shared" si="2"/>
        <v>0.10300000000000001</v>
      </c>
      <c r="J121" s="121">
        <f t="shared" si="3"/>
        <v>0.14299999999999999</v>
      </c>
      <c r="K121" s="121"/>
      <c r="L121" s="121"/>
      <c r="M121" s="6" t="s">
        <v>140</v>
      </c>
      <c r="N121"/>
      <c r="O121"/>
    </row>
    <row r="122" spans="2:15" x14ac:dyDescent="0.2">
      <c r="B122" s="69">
        <v>42122</v>
      </c>
      <c r="C122" s="7">
        <v>1.2E-2</v>
      </c>
      <c r="D122" s="7">
        <v>3.3000000000000002E-2</v>
      </c>
      <c r="E122" s="7">
        <v>0.03</v>
      </c>
      <c r="F122" s="7">
        <v>2.1999999999999999E-2</v>
      </c>
      <c r="G122" s="7">
        <f t="shared" si="17"/>
        <v>0.09</v>
      </c>
      <c r="H122" s="7">
        <f t="shared" si="20"/>
        <v>6.6000000000000003E-2</v>
      </c>
      <c r="I122" s="121">
        <f t="shared" si="2"/>
        <v>0.10199999999999999</v>
      </c>
      <c r="J122" s="121">
        <f t="shared" si="3"/>
        <v>9.9000000000000005E-2</v>
      </c>
      <c r="K122" s="121"/>
      <c r="L122" s="121"/>
      <c r="M122" s="6" t="s">
        <v>136</v>
      </c>
      <c r="N122"/>
      <c r="O122"/>
    </row>
    <row r="123" spans="2:15" x14ac:dyDescent="0.2">
      <c r="B123" s="247" t="s">
        <v>162</v>
      </c>
      <c r="C123" s="248"/>
      <c r="D123" s="248"/>
      <c r="E123" s="248"/>
      <c r="F123" s="248"/>
      <c r="G123" s="248"/>
      <c r="H123" s="248"/>
      <c r="I123" s="248"/>
      <c r="J123" s="248"/>
      <c r="K123" s="248"/>
      <c r="L123" s="248"/>
      <c r="M123" s="249"/>
      <c r="N123"/>
      <c r="O123"/>
    </row>
    <row r="124" spans="2:15" x14ac:dyDescent="0.2">
      <c r="B124" s="69">
        <v>42122</v>
      </c>
      <c r="C124" s="7">
        <v>7.0000000000000001E-3</v>
      </c>
      <c r="D124" s="7">
        <v>2.5000000000000001E-2</v>
      </c>
      <c r="E124" s="7">
        <v>2.1000000000000001E-2</v>
      </c>
      <c r="F124" s="7">
        <v>1.4E-2</v>
      </c>
      <c r="G124" s="7">
        <f t="shared" ref="G124:G129" si="21">E124*3</f>
        <v>6.3E-2</v>
      </c>
      <c r="H124" s="7">
        <f t="shared" ref="H124:H129" si="22">F124*3</f>
        <v>4.2000000000000003E-2</v>
      </c>
      <c r="I124" s="121">
        <f t="shared" ref="I124:I129" si="23">ABS(C124)+G124</f>
        <v>7.0000000000000007E-2</v>
      </c>
      <c r="J124" s="121">
        <f t="shared" ref="J124:J129" si="24">ABS(D124)+H124</f>
        <v>6.7000000000000004E-2</v>
      </c>
      <c r="K124" s="121"/>
      <c r="L124" s="121"/>
      <c r="M124" s="6" t="s">
        <v>135</v>
      </c>
      <c r="N124"/>
      <c r="O124"/>
    </row>
    <row r="125" spans="2:15" x14ac:dyDescent="0.2">
      <c r="B125" s="69">
        <v>42122</v>
      </c>
      <c r="C125" s="7">
        <v>0</v>
      </c>
      <c r="D125" s="7">
        <v>3.3000000000000002E-2</v>
      </c>
      <c r="E125" s="7">
        <v>2.1000000000000001E-2</v>
      </c>
      <c r="F125" s="7">
        <v>1.7000000000000001E-2</v>
      </c>
      <c r="G125" s="7">
        <f t="shared" si="21"/>
        <v>6.3E-2</v>
      </c>
      <c r="H125" s="7">
        <f t="shared" si="22"/>
        <v>5.1000000000000004E-2</v>
      </c>
      <c r="I125" s="121">
        <f t="shared" si="23"/>
        <v>6.3E-2</v>
      </c>
      <c r="J125" s="121">
        <f t="shared" si="24"/>
        <v>8.4000000000000005E-2</v>
      </c>
      <c r="K125" s="121"/>
      <c r="L125" s="121"/>
      <c r="M125" s="6" t="s">
        <v>127</v>
      </c>
      <c r="N125"/>
      <c r="O125"/>
    </row>
    <row r="126" spans="2:15" x14ac:dyDescent="0.2">
      <c r="B126" s="69">
        <v>42122</v>
      </c>
      <c r="C126" s="7">
        <v>2E-3</v>
      </c>
      <c r="D126" s="7">
        <v>4.2999999999999997E-2</v>
      </c>
      <c r="E126" s="7">
        <v>2.5999999999999999E-2</v>
      </c>
      <c r="F126" s="7">
        <v>1.4999999999999999E-2</v>
      </c>
      <c r="G126" s="7">
        <f t="shared" si="21"/>
        <v>7.8E-2</v>
      </c>
      <c r="H126" s="7">
        <f t="shared" si="22"/>
        <v>4.4999999999999998E-2</v>
      </c>
      <c r="I126" s="121">
        <f t="shared" si="23"/>
        <v>0.08</v>
      </c>
      <c r="J126" s="121">
        <f t="shared" si="24"/>
        <v>8.7999999999999995E-2</v>
      </c>
      <c r="K126" s="121"/>
      <c r="L126" s="121"/>
      <c r="M126" s="6" t="s">
        <v>128</v>
      </c>
      <c r="N126"/>
      <c r="O126"/>
    </row>
    <row r="127" spans="2:15" x14ac:dyDescent="0.2">
      <c r="B127" s="69">
        <v>42122</v>
      </c>
      <c r="C127" s="7">
        <v>-1.4E-2</v>
      </c>
      <c r="D127" s="7">
        <v>2.4E-2</v>
      </c>
      <c r="E127" s="7">
        <v>4.2000000000000003E-2</v>
      </c>
      <c r="F127" s="7">
        <v>1.7999999999999999E-2</v>
      </c>
      <c r="G127" s="7">
        <f t="shared" si="21"/>
        <v>0.126</v>
      </c>
      <c r="H127" s="7">
        <f t="shared" si="22"/>
        <v>5.3999999999999992E-2</v>
      </c>
      <c r="I127" s="121">
        <f t="shared" si="23"/>
        <v>0.14000000000000001</v>
      </c>
      <c r="J127" s="121">
        <f t="shared" si="24"/>
        <v>7.7999999999999986E-2</v>
      </c>
      <c r="K127" s="121"/>
      <c r="L127" s="121"/>
      <c r="M127" s="6" t="s">
        <v>129</v>
      </c>
      <c r="N127"/>
      <c r="O127"/>
    </row>
    <row r="128" spans="2:15" x14ac:dyDescent="0.2">
      <c r="B128" s="69">
        <v>42122</v>
      </c>
      <c r="C128" s="7">
        <v>8.9999999999999993E-3</v>
      </c>
      <c r="D128" s="7">
        <v>3.3000000000000002E-2</v>
      </c>
      <c r="E128" s="7">
        <v>4.5999999999999999E-2</v>
      </c>
      <c r="F128" s="7">
        <v>0.01</v>
      </c>
      <c r="G128" s="7">
        <f t="shared" si="21"/>
        <v>0.13800000000000001</v>
      </c>
      <c r="H128" s="7">
        <f t="shared" si="22"/>
        <v>0.03</v>
      </c>
      <c r="I128" s="121">
        <f t="shared" si="23"/>
        <v>0.14700000000000002</v>
      </c>
      <c r="J128" s="121">
        <f t="shared" si="24"/>
        <v>6.3E-2</v>
      </c>
      <c r="K128" s="121"/>
      <c r="L128" s="121"/>
      <c r="M128" s="6" t="s">
        <v>140</v>
      </c>
      <c r="N128"/>
      <c r="O128"/>
    </row>
    <row r="129" spans="2:15" x14ac:dyDescent="0.2">
      <c r="B129" s="69">
        <v>42122</v>
      </c>
      <c r="C129" s="7">
        <v>1E-3</v>
      </c>
      <c r="D129" s="7">
        <v>3.2000000000000001E-2</v>
      </c>
      <c r="E129" s="7">
        <v>0.03</v>
      </c>
      <c r="F129" s="7">
        <v>1.4999999999999999E-2</v>
      </c>
      <c r="G129" s="7">
        <f t="shared" si="21"/>
        <v>0.09</v>
      </c>
      <c r="H129" s="7">
        <f t="shared" si="22"/>
        <v>4.4999999999999998E-2</v>
      </c>
      <c r="I129" s="121">
        <f t="shared" si="23"/>
        <v>9.0999999999999998E-2</v>
      </c>
      <c r="J129" s="121">
        <f t="shared" si="24"/>
        <v>7.6999999999999999E-2</v>
      </c>
      <c r="K129" s="121"/>
      <c r="L129" s="121"/>
      <c r="M129" s="6" t="s">
        <v>136</v>
      </c>
      <c r="N129"/>
      <c r="O129"/>
    </row>
    <row r="130" spans="2:15" x14ac:dyDescent="0.2">
      <c r="B130" s="271" t="s">
        <v>174</v>
      </c>
      <c r="C130" s="272"/>
      <c r="D130" s="272"/>
      <c r="E130" s="272"/>
      <c r="F130" s="272"/>
      <c r="G130" s="272"/>
      <c r="H130" s="272"/>
      <c r="I130" s="272"/>
      <c r="J130" s="272"/>
      <c r="K130" s="272"/>
      <c r="L130" s="272"/>
      <c r="M130" s="273"/>
      <c r="N130"/>
      <c r="O130"/>
    </row>
    <row r="131" spans="2:15" x14ac:dyDescent="0.2">
      <c r="B131" s="69">
        <v>42122</v>
      </c>
      <c r="C131" s="7">
        <v>-8.0000000000000002E-3</v>
      </c>
      <c r="D131" s="7">
        <v>-3.3000000000000002E-2</v>
      </c>
      <c r="E131" s="7">
        <v>1.4999999999999999E-2</v>
      </c>
      <c r="F131" s="7">
        <v>2.1999999999999999E-2</v>
      </c>
      <c r="G131" s="7">
        <f t="shared" ref="G131:G136" si="25">E131*3</f>
        <v>4.4999999999999998E-2</v>
      </c>
      <c r="H131" s="7">
        <f t="shared" ref="H131:H136" si="26">F131*3</f>
        <v>6.6000000000000003E-2</v>
      </c>
      <c r="I131" s="121">
        <f t="shared" ref="I131:I136" si="27">ABS(C131)+G131</f>
        <v>5.2999999999999999E-2</v>
      </c>
      <c r="J131" s="121">
        <f t="shared" ref="J131:J136" si="28">ABS(D131)+H131</f>
        <v>9.9000000000000005E-2</v>
      </c>
      <c r="K131" s="121"/>
      <c r="L131" s="121"/>
      <c r="M131" s="6" t="s">
        <v>135</v>
      </c>
      <c r="N131"/>
      <c r="O131"/>
    </row>
    <row r="132" spans="2:15" x14ac:dyDescent="0.2">
      <c r="B132" s="69">
        <v>42122</v>
      </c>
      <c r="C132" s="7">
        <v>-0.02</v>
      </c>
      <c r="D132" s="7">
        <v>-3.3000000000000002E-2</v>
      </c>
      <c r="E132" s="7">
        <v>1.7999999999999999E-2</v>
      </c>
      <c r="F132" s="7">
        <v>2.9000000000000001E-2</v>
      </c>
      <c r="G132" s="7">
        <f t="shared" si="25"/>
        <v>5.3999999999999992E-2</v>
      </c>
      <c r="H132" s="7">
        <f t="shared" si="26"/>
        <v>8.7000000000000008E-2</v>
      </c>
      <c r="I132" s="121">
        <f t="shared" si="27"/>
        <v>7.3999999999999996E-2</v>
      </c>
      <c r="J132" s="121">
        <f t="shared" si="28"/>
        <v>0.12000000000000001</v>
      </c>
      <c r="K132" s="121"/>
      <c r="L132" s="121"/>
      <c r="M132" s="6" t="s">
        <v>127</v>
      </c>
      <c r="N132"/>
      <c r="O132"/>
    </row>
    <row r="133" spans="2:15" x14ac:dyDescent="0.2">
      <c r="B133" s="69">
        <v>42122</v>
      </c>
      <c r="C133" s="7">
        <v>3.0000000000000001E-3</v>
      </c>
      <c r="D133" s="7">
        <v>-7.0999999999999994E-2</v>
      </c>
      <c r="E133" s="7">
        <v>3.5999999999999997E-2</v>
      </c>
      <c r="F133" s="7">
        <v>5.2999999999999999E-2</v>
      </c>
      <c r="G133" s="7">
        <f t="shared" si="25"/>
        <v>0.10799999999999998</v>
      </c>
      <c r="H133" s="7">
        <f t="shared" si="26"/>
        <v>0.159</v>
      </c>
      <c r="I133" s="121">
        <f t="shared" si="27"/>
        <v>0.11099999999999999</v>
      </c>
      <c r="J133" s="121">
        <f t="shared" si="28"/>
        <v>0.22999999999999998</v>
      </c>
      <c r="K133" s="121"/>
      <c r="L133" s="121"/>
      <c r="M133" s="6" t="s">
        <v>128</v>
      </c>
      <c r="N133"/>
      <c r="O133"/>
    </row>
    <row r="134" spans="2:15" x14ac:dyDescent="0.2">
      <c r="B134" s="69">
        <v>42122</v>
      </c>
      <c r="C134" s="7">
        <v>2.8000000000000001E-2</v>
      </c>
      <c r="D134" s="7">
        <v>-8.3000000000000004E-2</v>
      </c>
      <c r="E134" s="7">
        <v>5.0000000000000001E-3</v>
      </c>
      <c r="F134" s="7">
        <v>8.9999999999999993E-3</v>
      </c>
      <c r="G134" s="7">
        <f t="shared" si="25"/>
        <v>1.4999999999999999E-2</v>
      </c>
      <c r="H134" s="7">
        <f t="shared" si="26"/>
        <v>2.6999999999999996E-2</v>
      </c>
      <c r="I134" s="121">
        <f t="shared" si="27"/>
        <v>4.2999999999999997E-2</v>
      </c>
      <c r="J134" s="121">
        <f t="shared" si="28"/>
        <v>0.11</v>
      </c>
      <c r="K134" s="121"/>
      <c r="L134" s="121"/>
      <c r="M134" s="6" t="s">
        <v>129</v>
      </c>
      <c r="N134"/>
      <c r="O134"/>
    </row>
    <row r="135" spans="2:15" x14ac:dyDescent="0.2">
      <c r="B135" s="69">
        <v>42122</v>
      </c>
      <c r="C135" s="7">
        <v>6.0000000000000001E-3</v>
      </c>
      <c r="D135" s="7">
        <v>-3.5999999999999997E-2</v>
      </c>
      <c r="E135" s="7">
        <v>1.4E-2</v>
      </c>
      <c r="F135" s="7">
        <v>1.2E-2</v>
      </c>
      <c r="G135" s="7">
        <f t="shared" si="25"/>
        <v>4.2000000000000003E-2</v>
      </c>
      <c r="H135" s="7">
        <f t="shared" si="26"/>
        <v>3.6000000000000004E-2</v>
      </c>
      <c r="I135" s="121">
        <f t="shared" si="27"/>
        <v>4.8000000000000001E-2</v>
      </c>
      <c r="J135" s="121">
        <f t="shared" si="28"/>
        <v>7.2000000000000008E-2</v>
      </c>
      <c r="K135" s="121"/>
      <c r="L135" s="121"/>
      <c r="M135" s="6" t="s">
        <v>140</v>
      </c>
      <c r="N135"/>
      <c r="O135"/>
    </row>
    <row r="136" spans="2:15" x14ac:dyDescent="0.2">
      <c r="B136" s="69">
        <v>42122</v>
      </c>
      <c r="C136" s="7">
        <v>2E-3</v>
      </c>
      <c r="D136" s="7">
        <v>-5.0999999999999997E-2</v>
      </c>
      <c r="E136" s="7">
        <v>2.4E-2</v>
      </c>
      <c r="F136" s="7">
        <v>3.4000000000000002E-2</v>
      </c>
      <c r="G136" s="7">
        <f t="shared" si="25"/>
        <v>7.2000000000000008E-2</v>
      </c>
      <c r="H136" s="7">
        <f t="shared" si="26"/>
        <v>0.10200000000000001</v>
      </c>
      <c r="I136" s="121">
        <f t="shared" si="27"/>
        <v>7.400000000000001E-2</v>
      </c>
      <c r="J136" s="121">
        <f t="shared" si="28"/>
        <v>0.153</v>
      </c>
      <c r="K136" s="121"/>
      <c r="L136" s="121"/>
      <c r="M136" s="6" t="s">
        <v>136</v>
      </c>
      <c r="N136"/>
      <c r="O136"/>
    </row>
    <row r="137" spans="2:15" x14ac:dyDescent="0.2">
      <c r="B137" s="271" t="s">
        <v>175</v>
      </c>
      <c r="C137" s="272"/>
      <c r="D137" s="272"/>
      <c r="E137" s="272"/>
      <c r="F137" s="272"/>
      <c r="G137" s="272"/>
      <c r="H137" s="272"/>
      <c r="I137" s="272"/>
      <c r="J137" s="272"/>
      <c r="K137" s="272"/>
      <c r="L137" s="272"/>
      <c r="M137" s="273"/>
      <c r="N137"/>
      <c r="O137"/>
    </row>
    <row r="138" spans="2:15" x14ac:dyDescent="0.2">
      <c r="B138" s="69">
        <v>42122</v>
      </c>
      <c r="C138" s="7">
        <v>-6.0000000000000001E-3</v>
      </c>
      <c r="D138" s="7">
        <v>-3.5000000000000003E-2</v>
      </c>
      <c r="E138" s="7">
        <v>1.6E-2</v>
      </c>
      <c r="F138" s="7">
        <v>8.9999999999999993E-3</v>
      </c>
      <c r="G138" s="7">
        <f t="shared" ref="G138:G157" si="29">E138*3</f>
        <v>4.8000000000000001E-2</v>
      </c>
      <c r="H138" s="7">
        <f t="shared" ref="H138:H157" si="30">F138*3</f>
        <v>2.6999999999999996E-2</v>
      </c>
      <c r="I138" s="121">
        <f t="shared" ref="I138:I157" si="31">ABS(C138)+G138</f>
        <v>5.3999999999999999E-2</v>
      </c>
      <c r="J138" s="121">
        <f t="shared" ref="J138:J157" si="32">ABS(D138)+H138</f>
        <v>6.2E-2</v>
      </c>
      <c r="K138" s="121"/>
      <c r="L138" s="121"/>
      <c r="M138" s="6" t="s">
        <v>135</v>
      </c>
      <c r="N138"/>
      <c r="O138"/>
    </row>
    <row r="139" spans="2:15" x14ac:dyDescent="0.2">
      <c r="B139" s="69">
        <v>42122</v>
      </c>
      <c r="C139" s="7">
        <v>-8.9999999999999993E-3</v>
      </c>
      <c r="D139" s="7">
        <v>-0.04</v>
      </c>
      <c r="E139" s="7">
        <v>7.0000000000000001E-3</v>
      </c>
      <c r="F139" s="7">
        <v>2.9000000000000001E-2</v>
      </c>
      <c r="G139" s="7">
        <f t="shared" si="29"/>
        <v>2.1000000000000001E-2</v>
      </c>
      <c r="H139" s="7">
        <f t="shared" si="30"/>
        <v>8.7000000000000008E-2</v>
      </c>
      <c r="I139" s="121">
        <f t="shared" si="31"/>
        <v>0.03</v>
      </c>
      <c r="J139" s="121">
        <f t="shared" si="32"/>
        <v>0.127</v>
      </c>
      <c r="K139" s="121"/>
      <c r="L139" s="121"/>
      <c r="M139" s="6" t="s">
        <v>127</v>
      </c>
      <c r="N139"/>
      <c r="O139"/>
    </row>
    <row r="140" spans="2:15" x14ac:dyDescent="0.2">
      <c r="B140" s="69">
        <v>42122</v>
      </c>
      <c r="C140" s="7">
        <v>8.9999999999999993E-3</v>
      </c>
      <c r="D140" s="7">
        <v>-7.3999999999999996E-2</v>
      </c>
      <c r="E140" s="7">
        <v>0.03</v>
      </c>
      <c r="F140" s="7">
        <v>5.0999999999999997E-2</v>
      </c>
      <c r="G140" s="7">
        <f t="shared" si="29"/>
        <v>0.09</v>
      </c>
      <c r="H140" s="7">
        <f t="shared" si="30"/>
        <v>0.153</v>
      </c>
      <c r="I140" s="121">
        <f t="shared" si="31"/>
        <v>9.8999999999999991E-2</v>
      </c>
      <c r="J140" s="121">
        <f t="shared" si="32"/>
        <v>0.22699999999999998</v>
      </c>
      <c r="K140" s="121"/>
      <c r="L140" s="121"/>
      <c r="M140" s="6" t="s">
        <v>128</v>
      </c>
      <c r="N140"/>
      <c r="O140"/>
    </row>
    <row r="141" spans="2:15" x14ac:dyDescent="0.2">
      <c r="B141" s="69">
        <v>42122</v>
      </c>
      <c r="C141" s="7">
        <v>3.2000000000000001E-2</v>
      </c>
      <c r="D141" s="7">
        <v>-7.9000000000000001E-2</v>
      </c>
      <c r="E141" s="7">
        <v>1.2E-2</v>
      </c>
      <c r="F141" s="7">
        <v>0.01</v>
      </c>
      <c r="G141" s="7">
        <f t="shared" si="29"/>
        <v>3.6000000000000004E-2</v>
      </c>
      <c r="H141" s="7">
        <f t="shared" si="30"/>
        <v>0.03</v>
      </c>
      <c r="I141" s="121">
        <f t="shared" si="31"/>
        <v>6.8000000000000005E-2</v>
      </c>
      <c r="J141" s="121">
        <f t="shared" si="32"/>
        <v>0.109</v>
      </c>
      <c r="K141" s="121"/>
      <c r="L141" s="121"/>
      <c r="M141" s="6" t="s">
        <v>129</v>
      </c>
      <c r="N141"/>
      <c r="O141"/>
    </row>
    <row r="142" spans="2:15" x14ac:dyDescent="0.2">
      <c r="B142" s="69">
        <v>42122</v>
      </c>
      <c r="C142" s="7">
        <v>8.9999999999999993E-3</v>
      </c>
      <c r="D142" s="7">
        <v>-3.1E-2</v>
      </c>
      <c r="E142" s="7">
        <v>7.0000000000000001E-3</v>
      </c>
      <c r="F142" s="7">
        <v>8.0000000000000002E-3</v>
      </c>
      <c r="G142" s="7">
        <f t="shared" si="29"/>
        <v>2.1000000000000001E-2</v>
      </c>
      <c r="H142" s="7">
        <f t="shared" si="30"/>
        <v>2.4E-2</v>
      </c>
      <c r="I142" s="121">
        <f t="shared" si="31"/>
        <v>0.03</v>
      </c>
      <c r="J142" s="121">
        <f t="shared" si="32"/>
        <v>5.5E-2</v>
      </c>
      <c r="K142" s="121"/>
      <c r="L142" s="121"/>
      <c r="M142" s="6" t="s">
        <v>140</v>
      </c>
      <c r="N142"/>
      <c r="O142"/>
    </row>
    <row r="143" spans="2:15" x14ac:dyDescent="0.2">
      <c r="B143" s="69">
        <v>42122</v>
      </c>
      <c r="C143" s="7">
        <v>7.0000000000000001E-3</v>
      </c>
      <c r="D143" s="7">
        <v>-5.1999999999999998E-2</v>
      </c>
      <c r="E143" s="7">
        <v>2.1000000000000001E-2</v>
      </c>
      <c r="F143" s="7">
        <v>3.2000000000000001E-2</v>
      </c>
      <c r="G143" s="7">
        <f t="shared" si="29"/>
        <v>6.3E-2</v>
      </c>
      <c r="H143" s="7">
        <f t="shared" si="30"/>
        <v>9.6000000000000002E-2</v>
      </c>
      <c r="I143" s="121">
        <f t="shared" si="31"/>
        <v>7.0000000000000007E-2</v>
      </c>
      <c r="J143" s="121">
        <f t="shared" si="32"/>
        <v>0.14799999999999999</v>
      </c>
      <c r="K143" s="121"/>
      <c r="L143" s="121"/>
      <c r="M143" s="6" t="s">
        <v>136</v>
      </c>
      <c r="N143"/>
      <c r="O143"/>
    </row>
    <row r="144" spans="2:15" x14ac:dyDescent="0.2">
      <c r="B144" s="69"/>
      <c r="C144" s="7"/>
      <c r="D144" s="7"/>
      <c r="E144" s="7"/>
      <c r="F144" s="7"/>
      <c r="G144" s="7"/>
      <c r="H144" s="7"/>
      <c r="I144" s="121"/>
      <c r="J144" s="121"/>
      <c r="K144" s="121"/>
      <c r="L144" s="121"/>
      <c r="M144" s="6"/>
      <c r="N144"/>
      <c r="O144"/>
    </row>
    <row r="145" spans="2:15" x14ac:dyDescent="0.2">
      <c r="B145" s="69">
        <v>42122</v>
      </c>
      <c r="C145" s="7">
        <v>-1.4E-2</v>
      </c>
      <c r="D145" s="7">
        <v>-4.2000000000000003E-2</v>
      </c>
      <c r="E145" s="7">
        <v>1.4E-2</v>
      </c>
      <c r="F145" s="7">
        <v>1.2E-2</v>
      </c>
      <c r="G145" s="7">
        <f t="shared" si="29"/>
        <v>4.2000000000000003E-2</v>
      </c>
      <c r="H145" s="7">
        <f t="shared" si="30"/>
        <v>3.6000000000000004E-2</v>
      </c>
      <c r="I145" s="121">
        <f t="shared" si="31"/>
        <v>5.6000000000000001E-2</v>
      </c>
      <c r="J145" s="121">
        <f t="shared" si="32"/>
        <v>7.8000000000000014E-2</v>
      </c>
      <c r="K145" s="121"/>
      <c r="L145" s="121"/>
      <c r="M145" s="6" t="s">
        <v>135</v>
      </c>
      <c r="N145"/>
      <c r="O145"/>
    </row>
    <row r="146" spans="2:15" x14ac:dyDescent="0.2">
      <c r="B146" s="69">
        <v>42122</v>
      </c>
      <c r="C146" s="7">
        <v>-1.6E-2</v>
      </c>
      <c r="D146" s="7">
        <v>-2.7E-2</v>
      </c>
      <c r="E146" s="7">
        <v>1.2E-2</v>
      </c>
      <c r="F146" s="7">
        <v>2.1999999999999999E-2</v>
      </c>
      <c r="G146" s="7">
        <f t="shared" si="29"/>
        <v>3.6000000000000004E-2</v>
      </c>
      <c r="H146" s="7">
        <f t="shared" si="30"/>
        <v>6.6000000000000003E-2</v>
      </c>
      <c r="I146" s="121">
        <f t="shared" si="31"/>
        <v>5.2000000000000005E-2</v>
      </c>
      <c r="J146" s="121">
        <f t="shared" si="32"/>
        <v>9.2999999999999999E-2</v>
      </c>
      <c r="K146" s="121"/>
      <c r="L146" s="121"/>
      <c r="M146" s="6" t="s">
        <v>127</v>
      </c>
      <c r="N146"/>
      <c r="O146"/>
    </row>
    <row r="147" spans="2:15" x14ac:dyDescent="0.2">
      <c r="B147" s="69">
        <v>42122</v>
      </c>
      <c r="C147" s="7">
        <v>7.0000000000000001E-3</v>
      </c>
      <c r="D147" s="7">
        <v>-6.6000000000000003E-2</v>
      </c>
      <c r="E147" s="7">
        <v>3.2000000000000001E-2</v>
      </c>
      <c r="F147" s="7">
        <v>5.0999999999999997E-2</v>
      </c>
      <c r="G147" s="7">
        <f t="shared" si="29"/>
        <v>9.6000000000000002E-2</v>
      </c>
      <c r="H147" s="7">
        <f t="shared" si="30"/>
        <v>0.153</v>
      </c>
      <c r="I147" s="121">
        <f t="shared" si="31"/>
        <v>0.10300000000000001</v>
      </c>
      <c r="J147" s="121">
        <f t="shared" si="32"/>
        <v>0.219</v>
      </c>
      <c r="K147" s="121"/>
      <c r="L147" s="121"/>
      <c r="M147" s="6" t="s">
        <v>128</v>
      </c>
      <c r="N147"/>
      <c r="O147"/>
    </row>
    <row r="148" spans="2:15" x14ac:dyDescent="0.2">
      <c r="B148" s="69">
        <v>42122</v>
      </c>
      <c r="C148" s="7">
        <v>3.3000000000000002E-2</v>
      </c>
      <c r="D148" s="7">
        <v>-8.2000000000000003E-2</v>
      </c>
      <c r="E148" s="7">
        <v>1.2E-2</v>
      </c>
      <c r="F148" s="7">
        <v>1.4E-2</v>
      </c>
      <c r="G148" s="7">
        <f t="shared" si="29"/>
        <v>3.6000000000000004E-2</v>
      </c>
      <c r="H148" s="7">
        <f t="shared" si="30"/>
        <v>4.2000000000000003E-2</v>
      </c>
      <c r="I148" s="121">
        <f t="shared" si="31"/>
        <v>6.9000000000000006E-2</v>
      </c>
      <c r="J148" s="121">
        <f t="shared" si="32"/>
        <v>0.124</v>
      </c>
      <c r="K148" s="121"/>
      <c r="L148" s="121"/>
      <c r="M148" s="6" t="s">
        <v>129</v>
      </c>
      <c r="N148"/>
      <c r="O148"/>
    </row>
    <row r="149" spans="2:15" x14ac:dyDescent="0.2">
      <c r="B149" s="69">
        <v>42122</v>
      </c>
      <c r="C149" s="7">
        <v>3.0000000000000001E-3</v>
      </c>
      <c r="D149" s="7">
        <v>-3.1E-2</v>
      </c>
      <c r="E149" s="7">
        <v>5.0000000000000001E-3</v>
      </c>
      <c r="F149" s="7">
        <v>0.01</v>
      </c>
      <c r="G149" s="7">
        <f t="shared" si="29"/>
        <v>1.4999999999999999E-2</v>
      </c>
      <c r="H149" s="7">
        <f t="shared" si="30"/>
        <v>0.03</v>
      </c>
      <c r="I149" s="121">
        <f t="shared" si="31"/>
        <v>1.7999999999999999E-2</v>
      </c>
      <c r="J149" s="121">
        <f t="shared" si="32"/>
        <v>6.0999999999999999E-2</v>
      </c>
      <c r="K149" s="121"/>
      <c r="L149" s="121"/>
      <c r="M149" s="6" t="s">
        <v>140</v>
      </c>
      <c r="N149"/>
      <c r="O149"/>
    </row>
    <row r="150" spans="2:15" x14ac:dyDescent="0.2">
      <c r="B150" s="69">
        <v>42122</v>
      </c>
      <c r="C150" s="7">
        <v>3.0000000000000001E-3</v>
      </c>
      <c r="D150" s="7">
        <v>-0.05</v>
      </c>
      <c r="E150" s="7">
        <v>5.0000000000000001E-3</v>
      </c>
      <c r="F150" s="7">
        <v>3.2000000000000001E-2</v>
      </c>
      <c r="G150" s="7">
        <f t="shared" si="29"/>
        <v>1.4999999999999999E-2</v>
      </c>
      <c r="H150" s="7">
        <f t="shared" si="30"/>
        <v>9.6000000000000002E-2</v>
      </c>
      <c r="I150" s="121">
        <f t="shared" si="31"/>
        <v>1.7999999999999999E-2</v>
      </c>
      <c r="J150" s="121">
        <f t="shared" si="32"/>
        <v>0.14600000000000002</v>
      </c>
      <c r="K150" s="121"/>
      <c r="L150" s="121"/>
      <c r="M150" s="6" t="s">
        <v>136</v>
      </c>
      <c r="N150"/>
      <c r="O150"/>
    </row>
    <row r="151" spans="2:15" x14ac:dyDescent="0.2">
      <c r="B151" s="69"/>
      <c r="C151" s="7"/>
      <c r="D151" s="7"/>
      <c r="E151" s="7"/>
      <c r="F151" s="7"/>
      <c r="G151" s="7"/>
      <c r="H151" s="7"/>
      <c r="I151" s="121"/>
      <c r="J151" s="121"/>
      <c r="K151" s="121"/>
      <c r="L151" s="121"/>
      <c r="M151" s="6"/>
      <c r="N151"/>
      <c r="O151"/>
    </row>
    <row r="152" spans="2:15" x14ac:dyDescent="0.2">
      <c r="B152" s="69">
        <v>42122</v>
      </c>
      <c r="C152" s="7">
        <v>-7.0000000000000001E-3</v>
      </c>
      <c r="D152" s="7">
        <v>-3.7999999999999999E-2</v>
      </c>
      <c r="E152" s="7">
        <v>1.2999999999999999E-2</v>
      </c>
      <c r="F152" s="7">
        <v>1.2999999999999999E-2</v>
      </c>
      <c r="G152" s="7">
        <f t="shared" si="29"/>
        <v>3.9E-2</v>
      </c>
      <c r="H152" s="7">
        <f t="shared" si="30"/>
        <v>3.9E-2</v>
      </c>
      <c r="I152" s="121">
        <f t="shared" si="31"/>
        <v>4.5999999999999999E-2</v>
      </c>
      <c r="J152" s="121">
        <f t="shared" si="32"/>
        <v>7.6999999999999999E-2</v>
      </c>
      <c r="K152" s="121"/>
      <c r="L152" s="121"/>
      <c r="M152" s="6" t="s">
        <v>135</v>
      </c>
      <c r="N152"/>
      <c r="O152"/>
    </row>
    <row r="153" spans="2:15" x14ac:dyDescent="0.2">
      <c r="B153" s="69">
        <v>42122</v>
      </c>
      <c r="C153" s="7">
        <v>-1.4E-2</v>
      </c>
      <c r="D153" s="7">
        <v>-3.3000000000000002E-2</v>
      </c>
      <c r="E153" s="7">
        <v>8.0000000000000002E-3</v>
      </c>
      <c r="F153" s="7">
        <v>2.1000000000000001E-2</v>
      </c>
      <c r="G153" s="7">
        <f t="shared" si="29"/>
        <v>2.4E-2</v>
      </c>
      <c r="H153" s="7">
        <f t="shared" si="30"/>
        <v>6.3E-2</v>
      </c>
      <c r="I153" s="121">
        <f t="shared" si="31"/>
        <v>3.7999999999999999E-2</v>
      </c>
      <c r="J153" s="121">
        <f t="shared" si="32"/>
        <v>9.6000000000000002E-2</v>
      </c>
      <c r="K153" s="121"/>
      <c r="L153" s="121"/>
      <c r="M153" s="6" t="s">
        <v>127</v>
      </c>
      <c r="N153"/>
      <c r="O153"/>
    </row>
    <row r="154" spans="2:15" x14ac:dyDescent="0.2">
      <c r="B154" s="69">
        <v>42122</v>
      </c>
      <c r="C154" s="7">
        <v>5.0000000000000001E-3</v>
      </c>
      <c r="D154" s="7">
        <v>-7.4999999999999997E-2</v>
      </c>
      <c r="E154" s="7">
        <v>0.04</v>
      </c>
      <c r="F154" s="7">
        <v>4.8000000000000001E-2</v>
      </c>
      <c r="G154" s="7">
        <f t="shared" si="29"/>
        <v>0.12</v>
      </c>
      <c r="H154" s="7">
        <f t="shared" si="30"/>
        <v>0.14400000000000002</v>
      </c>
      <c r="I154" s="121">
        <f t="shared" si="31"/>
        <v>0.125</v>
      </c>
      <c r="J154" s="121">
        <f t="shared" si="32"/>
        <v>0.21900000000000003</v>
      </c>
      <c r="K154" s="121"/>
      <c r="L154" s="121"/>
      <c r="M154" s="6" t="s">
        <v>128</v>
      </c>
      <c r="N154"/>
      <c r="O154"/>
    </row>
    <row r="155" spans="2:15" x14ac:dyDescent="0.2">
      <c r="B155" s="69">
        <v>42122</v>
      </c>
      <c r="C155" s="7">
        <v>3.2000000000000001E-2</v>
      </c>
      <c r="D155" s="7">
        <v>-8.1000000000000003E-2</v>
      </c>
      <c r="E155" s="7">
        <v>7.0000000000000001E-3</v>
      </c>
      <c r="F155" s="7">
        <v>1.2E-2</v>
      </c>
      <c r="G155" s="7">
        <f t="shared" si="29"/>
        <v>2.1000000000000001E-2</v>
      </c>
      <c r="H155" s="7">
        <f t="shared" si="30"/>
        <v>3.6000000000000004E-2</v>
      </c>
      <c r="I155" s="121">
        <f t="shared" si="31"/>
        <v>5.3000000000000005E-2</v>
      </c>
      <c r="J155" s="121">
        <f t="shared" si="32"/>
        <v>0.11700000000000001</v>
      </c>
      <c r="K155" s="121"/>
      <c r="L155" s="121"/>
      <c r="M155" s="6" t="s">
        <v>129</v>
      </c>
      <c r="N155"/>
      <c r="O155"/>
    </row>
    <row r="156" spans="2:15" x14ac:dyDescent="0.2">
      <c r="B156" s="69">
        <v>42122</v>
      </c>
      <c r="C156" s="7">
        <v>8.0000000000000002E-3</v>
      </c>
      <c r="D156" s="7">
        <v>-0.03</v>
      </c>
      <c r="E156" s="7">
        <v>5.0000000000000001E-3</v>
      </c>
      <c r="F156" s="7">
        <v>8.0000000000000002E-3</v>
      </c>
      <c r="G156" s="7">
        <f t="shared" si="29"/>
        <v>1.4999999999999999E-2</v>
      </c>
      <c r="H156" s="7">
        <f t="shared" si="30"/>
        <v>2.4E-2</v>
      </c>
      <c r="I156" s="121">
        <f t="shared" si="31"/>
        <v>2.3E-2</v>
      </c>
      <c r="J156" s="121">
        <f t="shared" si="32"/>
        <v>5.3999999999999999E-2</v>
      </c>
      <c r="K156" s="121"/>
      <c r="L156" s="121"/>
      <c r="M156" s="6" t="s">
        <v>140</v>
      </c>
      <c r="N156"/>
      <c r="O156"/>
    </row>
    <row r="157" spans="2:15" x14ac:dyDescent="0.2">
      <c r="B157" s="69">
        <v>42122</v>
      </c>
      <c r="C157" s="7">
        <v>5.0000000000000001E-3</v>
      </c>
      <c r="D157" s="7">
        <v>-5.0999999999999997E-2</v>
      </c>
      <c r="E157" s="7">
        <v>2.4E-2</v>
      </c>
      <c r="F157" s="7">
        <v>3.1E-2</v>
      </c>
      <c r="G157" s="7">
        <f t="shared" si="29"/>
        <v>7.2000000000000008E-2</v>
      </c>
      <c r="H157" s="7">
        <f t="shared" si="30"/>
        <v>9.2999999999999999E-2</v>
      </c>
      <c r="I157" s="121">
        <f t="shared" si="31"/>
        <v>7.7000000000000013E-2</v>
      </c>
      <c r="J157" s="121">
        <f t="shared" si="32"/>
        <v>0.14399999999999999</v>
      </c>
      <c r="K157" s="121"/>
      <c r="L157" s="121"/>
      <c r="M157" s="6" t="s">
        <v>176</v>
      </c>
      <c r="N157"/>
      <c r="O157"/>
    </row>
    <row r="158" spans="2:15" x14ac:dyDescent="0.2">
      <c r="B158" s="69"/>
      <c r="C158" s="7"/>
      <c r="D158" s="7"/>
      <c r="E158" s="7"/>
      <c r="F158" s="7"/>
      <c r="G158" s="7"/>
      <c r="H158" s="7"/>
      <c r="I158" s="121">
        <f t="shared" ref="I158:I189" si="33">ABS(C158)+G158</f>
        <v>0</v>
      </c>
      <c r="J158" s="121">
        <f t="shared" ref="J158:J189" si="34">ABS(D158)+H158</f>
        <v>0</v>
      </c>
      <c r="K158" s="121"/>
      <c r="L158" s="121"/>
      <c r="M158" s="6"/>
      <c r="N158"/>
      <c r="O158"/>
    </row>
    <row r="159" spans="2:15" x14ac:dyDescent="0.2">
      <c r="B159" s="69">
        <v>42123</v>
      </c>
      <c r="C159" s="7">
        <v>3.5000000000000003E-2</v>
      </c>
      <c r="D159" s="7">
        <v>-5.0000000000000001E-3</v>
      </c>
      <c r="E159" s="7">
        <v>1.2999999999999999E-2</v>
      </c>
      <c r="F159" s="7">
        <v>8.9999999999999993E-3</v>
      </c>
      <c r="G159" s="7">
        <f t="shared" ref="G159:G188" si="35">E159*3</f>
        <v>3.9E-2</v>
      </c>
      <c r="H159" s="7">
        <f t="shared" ref="H159:H188" si="36">F159*3</f>
        <v>2.6999999999999996E-2</v>
      </c>
      <c r="I159" s="121">
        <f t="shared" si="33"/>
        <v>7.400000000000001E-2</v>
      </c>
      <c r="J159" s="121">
        <f t="shared" si="34"/>
        <v>3.1999999999999994E-2</v>
      </c>
      <c r="K159" s="121"/>
      <c r="L159" s="121"/>
      <c r="M159" s="6" t="s">
        <v>135</v>
      </c>
      <c r="N159"/>
      <c r="O159"/>
    </row>
    <row r="160" spans="2:15" x14ac:dyDescent="0.2">
      <c r="B160" s="69">
        <v>42123</v>
      </c>
      <c r="C160" s="7">
        <v>3.1E-2</v>
      </c>
      <c r="D160" s="7">
        <v>-8.0000000000000002E-3</v>
      </c>
      <c r="E160" s="7">
        <v>5.0000000000000001E-3</v>
      </c>
      <c r="F160" s="7">
        <v>2.1000000000000001E-2</v>
      </c>
      <c r="G160" s="7">
        <f t="shared" si="35"/>
        <v>1.4999999999999999E-2</v>
      </c>
      <c r="H160" s="7">
        <f t="shared" si="36"/>
        <v>6.3E-2</v>
      </c>
      <c r="I160" s="121">
        <f t="shared" si="33"/>
        <v>4.5999999999999999E-2</v>
      </c>
      <c r="J160" s="121">
        <f t="shared" si="34"/>
        <v>7.1000000000000008E-2</v>
      </c>
      <c r="K160" s="121"/>
      <c r="L160" s="121"/>
      <c r="M160" s="6" t="s">
        <v>127</v>
      </c>
      <c r="N160"/>
      <c r="O160"/>
    </row>
    <row r="161" spans="2:15" x14ac:dyDescent="0.2">
      <c r="B161" s="69">
        <v>42123</v>
      </c>
      <c r="C161" s="7">
        <v>1.4E-2</v>
      </c>
      <c r="D161" s="7">
        <v>1E-3</v>
      </c>
      <c r="E161" s="7">
        <v>1.7999999999999999E-2</v>
      </c>
      <c r="F161" s="7">
        <v>7.0000000000000001E-3</v>
      </c>
      <c r="G161" s="7">
        <f t="shared" si="35"/>
        <v>5.3999999999999992E-2</v>
      </c>
      <c r="H161" s="7">
        <f t="shared" si="36"/>
        <v>2.1000000000000001E-2</v>
      </c>
      <c r="I161" s="121">
        <f t="shared" si="33"/>
        <v>6.7999999999999991E-2</v>
      </c>
      <c r="J161" s="121">
        <f t="shared" si="34"/>
        <v>2.2000000000000002E-2</v>
      </c>
      <c r="K161" s="121"/>
      <c r="L161" s="121"/>
      <c r="M161" s="6" t="s">
        <v>128</v>
      </c>
      <c r="N161"/>
      <c r="O161"/>
    </row>
    <row r="162" spans="2:15" x14ac:dyDescent="0.2">
      <c r="B162" s="69">
        <v>42123</v>
      </c>
      <c r="C162" s="7">
        <v>-4.0000000000000001E-3</v>
      </c>
      <c r="D162" s="7">
        <v>-1E-3</v>
      </c>
      <c r="E162" s="7">
        <v>1.7000000000000001E-2</v>
      </c>
      <c r="F162" s="7">
        <v>2.5999999999999999E-2</v>
      </c>
      <c r="G162" s="7">
        <f t="shared" si="35"/>
        <v>5.1000000000000004E-2</v>
      </c>
      <c r="H162" s="7">
        <f t="shared" si="36"/>
        <v>7.8E-2</v>
      </c>
      <c r="I162" s="121">
        <f t="shared" si="33"/>
        <v>5.5000000000000007E-2</v>
      </c>
      <c r="J162" s="121">
        <f t="shared" si="34"/>
        <v>7.9000000000000001E-2</v>
      </c>
      <c r="K162" s="121"/>
      <c r="L162" s="121"/>
      <c r="M162" s="6" t="s">
        <v>129</v>
      </c>
      <c r="N162"/>
      <c r="O162"/>
    </row>
    <row r="163" spans="2:15" x14ac:dyDescent="0.2">
      <c r="B163" s="69">
        <v>42123</v>
      </c>
      <c r="C163" s="7">
        <v>1.9E-2</v>
      </c>
      <c r="D163" s="7">
        <v>3.0000000000000001E-3</v>
      </c>
      <c r="E163" s="7">
        <v>1.2999999999999999E-2</v>
      </c>
      <c r="F163" s="7">
        <v>1.4999999999999999E-2</v>
      </c>
      <c r="G163" s="7">
        <f t="shared" si="35"/>
        <v>3.9E-2</v>
      </c>
      <c r="H163" s="7">
        <f t="shared" si="36"/>
        <v>4.4999999999999998E-2</v>
      </c>
      <c r="I163" s="121">
        <f t="shared" si="33"/>
        <v>5.7999999999999996E-2</v>
      </c>
      <c r="J163" s="121">
        <f t="shared" si="34"/>
        <v>4.8000000000000001E-2</v>
      </c>
      <c r="K163" s="121"/>
      <c r="L163" s="121"/>
      <c r="M163" s="6" t="s">
        <v>136</v>
      </c>
      <c r="N163"/>
      <c r="O163"/>
    </row>
    <row r="164" spans="2:15" x14ac:dyDescent="0.2">
      <c r="B164" s="69"/>
      <c r="C164" s="7"/>
      <c r="D164" s="7"/>
      <c r="E164" s="7"/>
      <c r="F164" s="7"/>
      <c r="G164" s="7">
        <f t="shared" si="35"/>
        <v>0</v>
      </c>
      <c r="H164" s="7">
        <f t="shared" si="36"/>
        <v>0</v>
      </c>
      <c r="I164" s="121">
        <f t="shared" si="33"/>
        <v>0</v>
      </c>
      <c r="J164" s="121">
        <f t="shared" si="34"/>
        <v>0</v>
      </c>
      <c r="K164" s="121"/>
      <c r="L164" s="121"/>
      <c r="M164" s="6"/>
      <c r="N164"/>
      <c r="O164"/>
    </row>
    <row r="165" spans="2:15" x14ac:dyDescent="0.2">
      <c r="B165" s="69">
        <v>42124</v>
      </c>
      <c r="C165" s="15" t="s">
        <v>181</v>
      </c>
      <c r="D165" s="7">
        <v>-3.0000000000000001E-3</v>
      </c>
      <c r="E165" s="7">
        <v>2.3E-2</v>
      </c>
      <c r="F165" s="7">
        <v>2.3E-2</v>
      </c>
      <c r="G165" s="7">
        <f t="shared" si="35"/>
        <v>6.9000000000000006E-2</v>
      </c>
      <c r="H165" s="7">
        <f t="shared" si="36"/>
        <v>6.9000000000000006E-2</v>
      </c>
      <c r="I165" s="121">
        <f t="shared" si="33"/>
        <v>6.9000000000000006E-2</v>
      </c>
      <c r="J165" s="121">
        <f t="shared" si="34"/>
        <v>7.2000000000000008E-2</v>
      </c>
      <c r="K165" s="121"/>
      <c r="L165" s="121"/>
      <c r="M165" s="6" t="s">
        <v>135</v>
      </c>
      <c r="N165"/>
      <c r="O165"/>
    </row>
    <row r="166" spans="2:15" x14ac:dyDescent="0.2">
      <c r="B166" s="69">
        <v>42124</v>
      </c>
      <c r="C166" s="7">
        <v>6.0000000000000001E-3</v>
      </c>
      <c r="D166" s="7">
        <v>1E-3</v>
      </c>
      <c r="E166" s="7">
        <v>1.7000000000000001E-2</v>
      </c>
      <c r="F166" s="7">
        <v>1.4999999999999999E-2</v>
      </c>
      <c r="G166" s="7">
        <f t="shared" si="35"/>
        <v>5.1000000000000004E-2</v>
      </c>
      <c r="H166" s="7">
        <f t="shared" si="36"/>
        <v>4.4999999999999998E-2</v>
      </c>
      <c r="I166" s="121">
        <f t="shared" si="33"/>
        <v>5.7000000000000002E-2</v>
      </c>
      <c r="J166" s="121">
        <f t="shared" si="34"/>
        <v>4.5999999999999999E-2</v>
      </c>
      <c r="K166" s="121"/>
      <c r="L166" s="121"/>
      <c r="M166" s="6" t="s">
        <v>127</v>
      </c>
      <c r="N166"/>
      <c r="O166"/>
    </row>
    <row r="167" spans="2:15" x14ac:dyDescent="0.2">
      <c r="B167" s="69">
        <v>42124</v>
      </c>
      <c r="C167" s="7">
        <v>1E-3</v>
      </c>
      <c r="D167" s="7">
        <v>-2E-3</v>
      </c>
      <c r="E167" s="7">
        <v>1.4E-2</v>
      </c>
      <c r="F167" s="7">
        <v>8.0000000000000002E-3</v>
      </c>
      <c r="G167" s="7">
        <f t="shared" si="35"/>
        <v>4.2000000000000003E-2</v>
      </c>
      <c r="H167" s="7">
        <f t="shared" si="36"/>
        <v>2.4E-2</v>
      </c>
      <c r="I167" s="121">
        <f t="shared" si="33"/>
        <v>4.3000000000000003E-2</v>
      </c>
      <c r="J167" s="121">
        <f t="shared" si="34"/>
        <v>2.6000000000000002E-2</v>
      </c>
      <c r="K167" s="121"/>
      <c r="L167" s="121"/>
      <c r="M167" s="6" t="s">
        <v>128</v>
      </c>
      <c r="N167"/>
      <c r="O167"/>
    </row>
    <row r="168" spans="2:15" x14ac:dyDescent="0.2">
      <c r="B168" s="69">
        <v>42124</v>
      </c>
      <c r="C168" s="7">
        <v>2E-3</v>
      </c>
      <c r="D168" s="7">
        <v>-1E-3</v>
      </c>
      <c r="E168" s="7">
        <v>1.7000000000000001E-2</v>
      </c>
      <c r="F168" s="7">
        <v>1.4999999999999999E-2</v>
      </c>
      <c r="G168" s="7">
        <f t="shared" si="35"/>
        <v>5.1000000000000004E-2</v>
      </c>
      <c r="H168" s="7">
        <f t="shared" si="36"/>
        <v>4.4999999999999998E-2</v>
      </c>
      <c r="I168" s="121">
        <f t="shared" si="33"/>
        <v>5.3000000000000005E-2</v>
      </c>
      <c r="J168" s="121">
        <f t="shared" si="34"/>
        <v>4.5999999999999999E-2</v>
      </c>
      <c r="K168" s="121"/>
      <c r="L168" s="121"/>
      <c r="M168" s="6" t="s">
        <v>136</v>
      </c>
      <c r="N168"/>
      <c r="O168"/>
    </row>
    <row r="169" spans="2:15" x14ac:dyDescent="0.2">
      <c r="B169" s="69"/>
      <c r="C169" s="7"/>
      <c r="D169" s="7"/>
      <c r="E169" s="7"/>
      <c r="F169" s="7"/>
      <c r="G169" s="7">
        <f t="shared" si="35"/>
        <v>0</v>
      </c>
      <c r="H169" s="7">
        <f t="shared" si="36"/>
        <v>0</v>
      </c>
      <c r="I169" s="121">
        <f t="shared" si="33"/>
        <v>0</v>
      </c>
      <c r="J169" s="121">
        <f t="shared" si="34"/>
        <v>0</v>
      </c>
      <c r="K169" s="121"/>
      <c r="L169" s="121"/>
      <c r="M169" s="6"/>
      <c r="N169"/>
      <c r="O169"/>
    </row>
    <row r="170" spans="2:15" x14ac:dyDescent="0.2">
      <c r="B170" s="69">
        <v>42199</v>
      </c>
      <c r="C170" s="7">
        <v>3.1E-2</v>
      </c>
      <c r="D170" s="7">
        <v>-2.7E-2</v>
      </c>
      <c r="E170" s="7">
        <v>8.0000000000000002E-3</v>
      </c>
      <c r="F170" s="7">
        <v>1.4E-2</v>
      </c>
      <c r="G170" s="7">
        <f t="shared" si="35"/>
        <v>2.4E-2</v>
      </c>
      <c r="H170" s="7">
        <f t="shared" si="36"/>
        <v>4.2000000000000003E-2</v>
      </c>
      <c r="I170" s="121">
        <f t="shared" si="33"/>
        <v>5.5E-2</v>
      </c>
      <c r="J170" s="121">
        <f t="shared" si="34"/>
        <v>6.9000000000000006E-2</v>
      </c>
      <c r="K170" s="121"/>
      <c r="L170" s="121"/>
      <c r="M170" s="6" t="s">
        <v>191</v>
      </c>
      <c r="N170"/>
      <c r="O170"/>
    </row>
    <row r="171" spans="2:15" x14ac:dyDescent="0.2">
      <c r="B171" s="69">
        <v>42199</v>
      </c>
      <c r="C171" s="7">
        <v>0.02</v>
      </c>
      <c r="D171" s="7">
        <v>-2.8000000000000001E-2</v>
      </c>
      <c r="E171" s="7">
        <v>0.01</v>
      </c>
      <c r="F171" s="7">
        <v>1.2E-2</v>
      </c>
      <c r="G171" s="7">
        <f t="shared" si="35"/>
        <v>0.03</v>
      </c>
      <c r="H171" s="7">
        <f t="shared" si="36"/>
        <v>3.6000000000000004E-2</v>
      </c>
      <c r="I171" s="121">
        <f t="shared" si="33"/>
        <v>0.05</v>
      </c>
      <c r="J171" s="121">
        <f t="shared" si="34"/>
        <v>6.4000000000000001E-2</v>
      </c>
      <c r="K171" s="121"/>
      <c r="L171" s="121"/>
      <c r="M171" s="6" t="s">
        <v>127</v>
      </c>
      <c r="N171"/>
      <c r="O171"/>
    </row>
    <row r="172" spans="2:15" x14ac:dyDescent="0.2">
      <c r="B172" s="69">
        <v>42199</v>
      </c>
      <c r="C172" s="7">
        <v>1.0999999999999999E-2</v>
      </c>
      <c r="D172" s="7">
        <v>-1.6E-2</v>
      </c>
      <c r="E172" s="7">
        <v>7.0000000000000001E-3</v>
      </c>
      <c r="F172" s="7">
        <v>1.2E-2</v>
      </c>
      <c r="G172" s="7">
        <f t="shared" si="35"/>
        <v>2.1000000000000001E-2</v>
      </c>
      <c r="H172" s="7">
        <f t="shared" si="36"/>
        <v>3.6000000000000004E-2</v>
      </c>
      <c r="I172" s="121">
        <f t="shared" si="33"/>
        <v>3.2000000000000001E-2</v>
      </c>
      <c r="J172" s="121">
        <f t="shared" si="34"/>
        <v>5.2000000000000005E-2</v>
      </c>
      <c r="K172" s="121"/>
      <c r="L172" s="121"/>
      <c r="M172" s="6" t="s">
        <v>128</v>
      </c>
      <c r="N172"/>
      <c r="O172"/>
    </row>
    <row r="173" spans="2:15" x14ac:dyDescent="0.2">
      <c r="B173" s="69">
        <v>42199</v>
      </c>
      <c r="C173" s="7">
        <v>2.1000000000000001E-2</v>
      </c>
      <c r="D173" s="7">
        <v>-2.4E-2</v>
      </c>
      <c r="E173" s="7">
        <v>1.0999999999999999E-2</v>
      </c>
      <c r="F173" s="7">
        <v>1.2999999999999999E-2</v>
      </c>
      <c r="G173" s="7">
        <f t="shared" si="35"/>
        <v>3.3000000000000002E-2</v>
      </c>
      <c r="H173" s="7">
        <f t="shared" si="36"/>
        <v>3.9E-2</v>
      </c>
      <c r="I173" s="121">
        <f t="shared" si="33"/>
        <v>5.4000000000000006E-2</v>
      </c>
      <c r="J173" s="121">
        <f t="shared" si="34"/>
        <v>6.3E-2</v>
      </c>
      <c r="K173" s="121"/>
      <c r="L173" s="121"/>
      <c r="M173" s="6" t="s">
        <v>136</v>
      </c>
      <c r="N173"/>
      <c r="O173"/>
    </row>
    <row r="174" spans="2:15" x14ac:dyDescent="0.2">
      <c r="B174" s="69"/>
      <c r="C174" s="7"/>
      <c r="D174" s="7"/>
      <c r="E174" s="7"/>
      <c r="F174" s="7"/>
      <c r="G174" s="7"/>
      <c r="H174" s="7"/>
      <c r="I174" s="121">
        <f t="shared" si="33"/>
        <v>0</v>
      </c>
      <c r="J174" s="121">
        <f t="shared" si="34"/>
        <v>0</v>
      </c>
      <c r="K174" s="121"/>
      <c r="L174" s="121"/>
      <c r="M174" s="6"/>
      <c r="N174"/>
      <c r="O174"/>
    </row>
    <row r="175" spans="2:15" x14ac:dyDescent="0.2">
      <c r="B175" s="69">
        <v>42319</v>
      </c>
      <c r="C175" s="7">
        <v>-7.9000000000000001E-2</v>
      </c>
      <c r="D175" s="7">
        <v>9.6000000000000002E-2</v>
      </c>
      <c r="E175" s="7">
        <v>8.9999999999999993E-3</v>
      </c>
      <c r="F175" s="7">
        <v>1.0999999999999999E-2</v>
      </c>
      <c r="G175" s="7">
        <f t="shared" si="35"/>
        <v>2.6999999999999996E-2</v>
      </c>
      <c r="H175" s="7">
        <f t="shared" si="36"/>
        <v>3.3000000000000002E-2</v>
      </c>
      <c r="I175" s="121">
        <f t="shared" si="33"/>
        <v>0.106</v>
      </c>
      <c r="J175" s="121">
        <f t="shared" si="34"/>
        <v>0.129</v>
      </c>
      <c r="K175" s="121"/>
      <c r="L175" s="121"/>
      <c r="M175" s="6" t="s">
        <v>135</v>
      </c>
      <c r="N175"/>
      <c r="O175"/>
    </row>
    <row r="176" spans="2:15" x14ac:dyDescent="0.2">
      <c r="B176" s="69">
        <v>42319</v>
      </c>
      <c r="C176" s="7">
        <v>-6.5000000000000002E-2</v>
      </c>
      <c r="D176" s="7">
        <v>0.109</v>
      </c>
      <c r="E176" s="7">
        <v>0.02</v>
      </c>
      <c r="F176" s="7">
        <v>2.7E-2</v>
      </c>
      <c r="G176" s="7">
        <f t="shared" si="35"/>
        <v>0.06</v>
      </c>
      <c r="H176" s="7">
        <f t="shared" si="36"/>
        <v>8.1000000000000003E-2</v>
      </c>
      <c r="I176" s="121">
        <f t="shared" si="33"/>
        <v>0.125</v>
      </c>
      <c r="J176" s="121">
        <f t="shared" si="34"/>
        <v>0.19</v>
      </c>
      <c r="K176" s="121"/>
      <c r="L176" s="121"/>
      <c r="M176" s="6" t="s">
        <v>127</v>
      </c>
      <c r="N176"/>
      <c r="O176"/>
    </row>
    <row r="177" spans="2:15" x14ac:dyDescent="0.2">
      <c r="B177" s="69">
        <v>42319</v>
      </c>
      <c r="C177" s="7">
        <v>-7.6999999999999999E-2</v>
      </c>
      <c r="D177" s="7">
        <v>9.1999999999999998E-2</v>
      </c>
      <c r="E177" s="7">
        <v>1.0999999999999999E-2</v>
      </c>
      <c r="F177" s="7">
        <v>1.6E-2</v>
      </c>
      <c r="G177" s="7">
        <f t="shared" si="35"/>
        <v>3.3000000000000002E-2</v>
      </c>
      <c r="H177" s="7">
        <f t="shared" si="36"/>
        <v>4.8000000000000001E-2</v>
      </c>
      <c r="I177" s="121">
        <f t="shared" si="33"/>
        <v>0.11</v>
      </c>
      <c r="J177" s="121">
        <f t="shared" si="34"/>
        <v>0.14000000000000001</v>
      </c>
      <c r="K177" s="121"/>
      <c r="L177" s="121"/>
      <c r="M177" s="6" t="s">
        <v>128</v>
      </c>
      <c r="N177"/>
      <c r="O177"/>
    </row>
    <row r="178" spans="2:15" x14ac:dyDescent="0.2">
      <c r="B178" s="69">
        <v>42319</v>
      </c>
      <c r="C178" s="7">
        <v>-7.3999999999999996E-2</v>
      </c>
      <c r="D178" s="7">
        <v>9.9000000000000005E-2</v>
      </c>
      <c r="E178" s="7">
        <v>1.4E-2</v>
      </c>
      <c r="F178" s="7">
        <v>1.9E-2</v>
      </c>
      <c r="G178" s="7">
        <f t="shared" si="35"/>
        <v>4.2000000000000003E-2</v>
      </c>
      <c r="H178" s="7">
        <f t="shared" si="36"/>
        <v>5.6999999999999995E-2</v>
      </c>
      <c r="I178" s="121">
        <f t="shared" si="33"/>
        <v>0.11599999999999999</v>
      </c>
      <c r="J178" s="121">
        <f t="shared" si="34"/>
        <v>0.156</v>
      </c>
      <c r="K178" s="121"/>
      <c r="L178" s="121"/>
      <c r="M178" s="6" t="s">
        <v>204</v>
      </c>
      <c r="N178"/>
      <c r="O178"/>
    </row>
    <row r="179" spans="2:15" x14ac:dyDescent="0.2">
      <c r="B179" s="69"/>
      <c r="C179" s="7"/>
      <c r="D179" s="7"/>
      <c r="E179" s="7"/>
      <c r="F179" s="7"/>
      <c r="G179" s="7">
        <f t="shared" si="35"/>
        <v>0</v>
      </c>
      <c r="H179" s="7">
        <f t="shared" si="36"/>
        <v>0</v>
      </c>
      <c r="I179" s="121">
        <f t="shared" si="33"/>
        <v>0</v>
      </c>
      <c r="J179" s="121">
        <f t="shared" si="34"/>
        <v>0</v>
      </c>
      <c r="K179" s="121"/>
      <c r="L179" s="121"/>
      <c r="M179" s="6"/>
      <c r="N179"/>
      <c r="O179"/>
    </row>
    <row r="180" spans="2:15" x14ac:dyDescent="0.2">
      <c r="B180" s="69">
        <v>42319</v>
      </c>
      <c r="C180" s="7">
        <v>2E-3</v>
      </c>
      <c r="D180" s="7">
        <v>-3.3000000000000002E-2</v>
      </c>
      <c r="E180" s="7">
        <v>1.9E-2</v>
      </c>
      <c r="F180" s="7">
        <v>1.0999999999999999E-2</v>
      </c>
      <c r="G180" s="7">
        <f t="shared" si="35"/>
        <v>5.6999999999999995E-2</v>
      </c>
      <c r="H180" s="7">
        <f t="shared" si="36"/>
        <v>3.3000000000000002E-2</v>
      </c>
      <c r="I180" s="121">
        <f t="shared" si="33"/>
        <v>5.8999999999999997E-2</v>
      </c>
      <c r="J180" s="121">
        <f t="shared" si="34"/>
        <v>6.6000000000000003E-2</v>
      </c>
      <c r="K180" s="121"/>
      <c r="L180" s="121"/>
      <c r="M180" s="6" t="s">
        <v>135</v>
      </c>
      <c r="N180"/>
      <c r="O180"/>
    </row>
    <row r="181" spans="2:15" x14ac:dyDescent="0.2">
      <c r="B181" s="69">
        <v>42319</v>
      </c>
      <c r="C181" s="7">
        <v>1.2999999999999999E-2</v>
      </c>
      <c r="D181" s="7">
        <v>-2.5999999999999999E-2</v>
      </c>
      <c r="E181" s="7">
        <v>2.5999999999999999E-2</v>
      </c>
      <c r="F181" s="7">
        <v>2.7E-2</v>
      </c>
      <c r="G181" s="7">
        <f t="shared" si="35"/>
        <v>7.8E-2</v>
      </c>
      <c r="H181" s="7">
        <f t="shared" si="36"/>
        <v>8.1000000000000003E-2</v>
      </c>
      <c r="I181" s="121">
        <f t="shared" si="33"/>
        <v>9.0999999999999998E-2</v>
      </c>
      <c r="J181" s="121">
        <f t="shared" si="34"/>
        <v>0.107</v>
      </c>
      <c r="K181" s="121"/>
      <c r="L181" s="121"/>
      <c r="M181" s="6" t="s">
        <v>127</v>
      </c>
      <c r="N181"/>
      <c r="O181"/>
    </row>
    <row r="182" spans="2:15" x14ac:dyDescent="0.2">
      <c r="B182" s="69">
        <v>42319</v>
      </c>
      <c r="C182" s="7">
        <v>1.6E-2</v>
      </c>
      <c r="D182" s="7">
        <v>-3.3000000000000002E-2</v>
      </c>
      <c r="E182" s="7">
        <v>1.7000000000000001E-2</v>
      </c>
      <c r="F182" s="7">
        <v>2.7E-2</v>
      </c>
      <c r="G182" s="7">
        <f t="shared" si="35"/>
        <v>5.1000000000000004E-2</v>
      </c>
      <c r="H182" s="7">
        <f t="shared" si="36"/>
        <v>8.1000000000000003E-2</v>
      </c>
      <c r="I182" s="121">
        <f t="shared" si="33"/>
        <v>6.7000000000000004E-2</v>
      </c>
      <c r="J182" s="121">
        <f t="shared" si="34"/>
        <v>0.114</v>
      </c>
      <c r="K182" s="121"/>
      <c r="L182" s="121"/>
      <c r="M182" s="6" t="s">
        <v>128</v>
      </c>
      <c r="N182"/>
      <c r="O182"/>
    </row>
    <row r="183" spans="2:15" x14ac:dyDescent="0.2">
      <c r="B183" s="69">
        <v>42319</v>
      </c>
      <c r="C183" s="7">
        <v>0.01</v>
      </c>
      <c r="D183" s="7">
        <v>-3.1E-2</v>
      </c>
      <c r="E183" s="7">
        <v>0.02</v>
      </c>
      <c r="F183" s="7">
        <v>2.1000000000000001E-2</v>
      </c>
      <c r="G183" s="7">
        <f t="shared" si="35"/>
        <v>0.06</v>
      </c>
      <c r="H183" s="7">
        <f t="shared" si="36"/>
        <v>6.3E-2</v>
      </c>
      <c r="I183" s="121">
        <f t="shared" si="33"/>
        <v>6.9999999999999993E-2</v>
      </c>
      <c r="J183" s="121">
        <f t="shared" si="34"/>
        <v>9.4E-2</v>
      </c>
      <c r="K183" s="121"/>
      <c r="L183" s="121"/>
      <c r="M183" s="6" t="s">
        <v>205</v>
      </c>
      <c r="N183"/>
      <c r="O183"/>
    </row>
    <row r="184" spans="2:15" x14ac:dyDescent="0.2">
      <c r="B184" s="69"/>
      <c r="C184" s="7"/>
      <c r="D184" s="7"/>
      <c r="E184" s="7"/>
      <c r="F184" s="7"/>
      <c r="G184" s="7">
        <f t="shared" si="35"/>
        <v>0</v>
      </c>
      <c r="H184" s="7">
        <f t="shared" si="36"/>
        <v>0</v>
      </c>
      <c r="I184" s="121">
        <f t="shared" si="33"/>
        <v>0</v>
      </c>
      <c r="J184" s="121">
        <f t="shared" si="34"/>
        <v>0</v>
      </c>
      <c r="K184" s="121"/>
      <c r="L184" s="121"/>
      <c r="M184" s="6"/>
      <c r="N184"/>
      <c r="O184"/>
    </row>
    <row r="185" spans="2:15" x14ac:dyDescent="0.2">
      <c r="B185" s="69">
        <v>42346</v>
      </c>
      <c r="C185" s="7">
        <v>1.4999999999999999E-2</v>
      </c>
      <c r="D185" s="7">
        <v>2.9000000000000001E-2</v>
      </c>
      <c r="E185" s="7">
        <v>6.0000000000000001E-3</v>
      </c>
      <c r="F185" s="7">
        <v>1.2999999999999999E-2</v>
      </c>
      <c r="G185" s="7">
        <f t="shared" si="35"/>
        <v>1.8000000000000002E-2</v>
      </c>
      <c r="H185" s="7">
        <f t="shared" si="36"/>
        <v>3.9E-2</v>
      </c>
      <c r="I185" s="121">
        <f t="shared" si="33"/>
        <v>3.3000000000000002E-2</v>
      </c>
      <c r="J185" s="121">
        <f t="shared" si="34"/>
        <v>6.8000000000000005E-2</v>
      </c>
      <c r="K185" s="121"/>
      <c r="L185" s="121"/>
      <c r="M185" s="6" t="s">
        <v>135</v>
      </c>
      <c r="N185"/>
      <c r="O185"/>
    </row>
    <row r="186" spans="2:15" x14ac:dyDescent="0.2">
      <c r="B186" s="69">
        <v>42346</v>
      </c>
      <c r="C186" s="7">
        <v>4.1000000000000002E-2</v>
      </c>
      <c r="D186" s="7">
        <v>0.03</v>
      </c>
      <c r="E186" s="7">
        <v>2.3E-2</v>
      </c>
      <c r="F186" s="7">
        <v>3.3000000000000002E-2</v>
      </c>
      <c r="G186" s="7">
        <f t="shared" si="35"/>
        <v>6.9000000000000006E-2</v>
      </c>
      <c r="H186" s="7">
        <f t="shared" si="36"/>
        <v>9.9000000000000005E-2</v>
      </c>
      <c r="I186" s="121">
        <f t="shared" si="33"/>
        <v>0.11000000000000001</v>
      </c>
      <c r="J186" s="121">
        <f t="shared" si="34"/>
        <v>0.129</v>
      </c>
      <c r="K186" s="121"/>
      <c r="L186" s="121"/>
      <c r="M186" s="6" t="s">
        <v>127</v>
      </c>
      <c r="N186"/>
      <c r="O186"/>
    </row>
    <row r="187" spans="2:15" x14ac:dyDescent="0.2">
      <c r="B187" s="69">
        <v>42346</v>
      </c>
      <c r="C187" s="7">
        <v>2.5000000000000001E-2</v>
      </c>
      <c r="D187" s="7">
        <v>-1.0999999999999999E-2</v>
      </c>
      <c r="E187" s="7">
        <v>1.2999999999999999E-2</v>
      </c>
      <c r="F187" s="7">
        <v>1.2E-2</v>
      </c>
      <c r="G187" s="7">
        <f t="shared" si="35"/>
        <v>3.9E-2</v>
      </c>
      <c r="H187" s="7">
        <f t="shared" si="36"/>
        <v>3.6000000000000004E-2</v>
      </c>
      <c r="I187" s="121">
        <f t="shared" si="33"/>
        <v>6.4000000000000001E-2</v>
      </c>
      <c r="J187" s="121">
        <f t="shared" si="34"/>
        <v>4.7E-2</v>
      </c>
      <c r="K187" s="121"/>
      <c r="L187" s="121"/>
      <c r="M187" s="6" t="s">
        <v>128</v>
      </c>
      <c r="N187"/>
      <c r="O187"/>
    </row>
    <row r="188" spans="2:15" x14ac:dyDescent="0.2">
      <c r="B188" s="69">
        <v>42346</v>
      </c>
      <c r="C188" s="7">
        <v>2.7E-2</v>
      </c>
      <c r="D188" s="7">
        <v>1.6E-2</v>
      </c>
      <c r="E188" s="7">
        <v>1.7999999999999999E-2</v>
      </c>
      <c r="F188" s="7">
        <v>2.8000000000000001E-2</v>
      </c>
      <c r="G188" s="7">
        <f t="shared" si="35"/>
        <v>5.3999999999999992E-2</v>
      </c>
      <c r="H188" s="7">
        <f t="shared" si="36"/>
        <v>8.4000000000000005E-2</v>
      </c>
      <c r="I188" s="121">
        <f t="shared" si="33"/>
        <v>8.0999999999999989E-2</v>
      </c>
      <c r="J188" s="121">
        <f t="shared" si="34"/>
        <v>0.1</v>
      </c>
      <c r="K188" s="121"/>
      <c r="L188" s="121"/>
      <c r="M188" s="119" t="s">
        <v>207</v>
      </c>
      <c r="N188"/>
      <c r="O188"/>
    </row>
    <row r="189" spans="2:15" x14ac:dyDescent="0.2">
      <c r="B189" s="69"/>
      <c r="C189" s="7"/>
      <c r="D189" s="7"/>
      <c r="E189" s="7"/>
      <c r="F189" s="7"/>
      <c r="G189" s="7"/>
      <c r="H189" s="7"/>
      <c r="I189" s="121">
        <f t="shared" si="33"/>
        <v>0</v>
      </c>
      <c r="J189" s="121">
        <f t="shared" si="34"/>
        <v>0</v>
      </c>
      <c r="K189" s="121"/>
      <c r="L189" s="121"/>
      <c r="M189" s="6"/>
      <c r="N189"/>
      <c r="O189"/>
    </row>
    <row r="190" spans="2:15" x14ac:dyDescent="0.2">
      <c r="B190" s="69">
        <v>42346</v>
      </c>
      <c r="C190" s="7">
        <v>1.6E-2</v>
      </c>
      <c r="D190" s="7">
        <v>1.4E-2</v>
      </c>
      <c r="E190" s="7">
        <v>1.2999999999999999E-2</v>
      </c>
      <c r="F190" s="7">
        <v>8.0000000000000002E-3</v>
      </c>
      <c r="G190" s="7">
        <f t="shared" ref="G190:G220" si="37">E190*3</f>
        <v>3.9E-2</v>
      </c>
      <c r="H190" s="7">
        <f t="shared" ref="H190:H219" si="38">F190*3</f>
        <v>2.4E-2</v>
      </c>
      <c r="I190" s="121">
        <f t="shared" ref="I190:I220" si="39">ABS(C190)+G190</f>
        <v>5.5E-2</v>
      </c>
      <c r="J190" s="121">
        <f t="shared" ref="J190:J219" si="40">ABS(D190)+H190</f>
        <v>3.7999999999999999E-2</v>
      </c>
      <c r="K190" s="121"/>
      <c r="L190" s="121"/>
      <c r="M190" s="6" t="s">
        <v>135</v>
      </c>
      <c r="N190"/>
      <c r="O190"/>
    </row>
    <row r="191" spans="2:15" x14ac:dyDescent="0.2">
      <c r="B191" s="69">
        <v>42346</v>
      </c>
      <c r="C191" s="7">
        <v>2.1000000000000001E-2</v>
      </c>
      <c r="D191" s="7">
        <v>2.5999999999999999E-2</v>
      </c>
      <c r="E191" s="7">
        <v>1.2999999999999999E-2</v>
      </c>
      <c r="F191" s="7">
        <v>8.0000000000000002E-3</v>
      </c>
      <c r="G191" s="7">
        <f t="shared" si="37"/>
        <v>3.9E-2</v>
      </c>
      <c r="H191" s="7">
        <f t="shared" si="38"/>
        <v>2.4E-2</v>
      </c>
      <c r="I191" s="121">
        <f t="shared" si="39"/>
        <v>0.06</v>
      </c>
      <c r="J191" s="121">
        <f t="shared" si="40"/>
        <v>0.05</v>
      </c>
      <c r="K191" s="121"/>
      <c r="L191" s="121"/>
      <c r="M191" s="6" t="s">
        <v>127</v>
      </c>
      <c r="N191"/>
      <c r="O191"/>
    </row>
    <row r="192" spans="2:15" x14ac:dyDescent="0.2">
      <c r="B192" s="69">
        <v>42346</v>
      </c>
      <c r="C192" s="7">
        <v>2.3E-2</v>
      </c>
      <c r="D192" s="7">
        <v>2.4E-2</v>
      </c>
      <c r="E192" s="7">
        <v>4.0000000000000001E-3</v>
      </c>
      <c r="F192" s="7">
        <v>1.4999999999999999E-2</v>
      </c>
      <c r="G192" s="7">
        <f t="shared" si="37"/>
        <v>1.2E-2</v>
      </c>
      <c r="H192" s="7">
        <f t="shared" si="38"/>
        <v>4.4999999999999998E-2</v>
      </c>
      <c r="I192" s="121">
        <f t="shared" si="39"/>
        <v>3.5000000000000003E-2</v>
      </c>
      <c r="J192" s="121">
        <f t="shared" si="40"/>
        <v>6.9000000000000006E-2</v>
      </c>
      <c r="K192" s="121"/>
      <c r="L192" s="121"/>
      <c r="M192" s="6" t="s">
        <v>128</v>
      </c>
      <c r="N192"/>
      <c r="O192"/>
    </row>
    <row r="193" spans="2:15" x14ac:dyDescent="0.2">
      <c r="B193" s="69">
        <v>42346</v>
      </c>
      <c r="C193" s="7">
        <v>0.02</v>
      </c>
      <c r="D193" s="7">
        <v>2.1000000000000001E-2</v>
      </c>
      <c r="E193" s="7">
        <v>0.01</v>
      </c>
      <c r="F193" s="7">
        <v>1.0999999999999999E-2</v>
      </c>
      <c r="G193" s="7">
        <f t="shared" si="37"/>
        <v>0.03</v>
      </c>
      <c r="H193" s="7">
        <f t="shared" si="38"/>
        <v>3.3000000000000002E-2</v>
      </c>
      <c r="I193" s="121">
        <f t="shared" si="39"/>
        <v>0.05</v>
      </c>
      <c r="J193" s="121">
        <f t="shared" si="40"/>
        <v>5.4000000000000006E-2</v>
      </c>
      <c r="K193" s="121"/>
      <c r="L193" s="121"/>
      <c r="M193" s="119" t="s">
        <v>208</v>
      </c>
      <c r="N193"/>
      <c r="O193"/>
    </row>
    <row r="194" spans="2:15" x14ac:dyDescent="0.2">
      <c r="B194" s="69"/>
      <c r="C194" s="7"/>
      <c r="D194" s="7"/>
      <c r="E194" s="7"/>
      <c r="F194" s="7"/>
      <c r="G194" s="7">
        <f t="shared" si="37"/>
        <v>0</v>
      </c>
      <c r="H194" s="7">
        <f t="shared" si="38"/>
        <v>0</v>
      </c>
      <c r="I194" s="121">
        <f t="shared" si="39"/>
        <v>0</v>
      </c>
      <c r="J194" s="121">
        <f t="shared" si="40"/>
        <v>0</v>
      </c>
      <c r="K194" s="121"/>
      <c r="L194" s="121"/>
      <c r="M194" s="6"/>
      <c r="N194"/>
      <c r="O194"/>
    </row>
    <row r="195" spans="2:15" x14ac:dyDescent="0.2">
      <c r="B195" s="69">
        <v>42347</v>
      </c>
      <c r="C195" s="7">
        <v>5.8999999999999997E-2</v>
      </c>
      <c r="D195" s="7">
        <v>-1E-3</v>
      </c>
      <c r="E195" s="7">
        <v>4.0000000000000001E-3</v>
      </c>
      <c r="F195" s="7">
        <v>1.6E-2</v>
      </c>
      <c r="G195" s="7">
        <f t="shared" si="37"/>
        <v>1.2E-2</v>
      </c>
      <c r="H195" s="7">
        <f t="shared" si="38"/>
        <v>4.8000000000000001E-2</v>
      </c>
      <c r="I195" s="121">
        <f t="shared" si="39"/>
        <v>7.0999999999999994E-2</v>
      </c>
      <c r="J195" s="121">
        <f t="shared" si="40"/>
        <v>4.9000000000000002E-2</v>
      </c>
      <c r="K195" s="121"/>
      <c r="L195" s="121"/>
      <c r="M195" s="6" t="s">
        <v>135</v>
      </c>
      <c r="N195"/>
      <c r="O195"/>
    </row>
    <row r="196" spans="2:15" x14ac:dyDescent="0.2">
      <c r="B196" s="70">
        <v>42347</v>
      </c>
      <c r="C196" s="102">
        <v>3.9E-2</v>
      </c>
      <c r="D196" s="102">
        <v>-2.1999999999999999E-2</v>
      </c>
      <c r="E196" s="102">
        <v>1.7000000000000001E-2</v>
      </c>
      <c r="F196" s="102">
        <v>0.01</v>
      </c>
      <c r="G196" s="7">
        <f t="shared" si="37"/>
        <v>5.1000000000000004E-2</v>
      </c>
      <c r="H196" s="7">
        <f t="shared" si="38"/>
        <v>0.03</v>
      </c>
      <c r="I196" s="121">
        <f t="shared" si="39"/>
        <v>0.09</v>
      </c>
      <c r="J196" s="121">
        <f t="shared" si="40"/>
        <v>5.1999999999999998E-2</v>
      </c>
      <c r="K196" s="121"/>
      <c r="L196" s="121"/>
      <c r="M196" s="119" t="s">
        <v>127</v>
      </c>
    </row>
    <row r="197" spans="2:15" x14ac:dyDescent="0.2">
      <c r="B197" s="70">
        <v>42347</v>
      </c>
      <c r="C197" s="102">
        <v>7.4999999999999997E-2</v>
      </c>
      <c r="D197" s="102">
        <v>-5.0000000000000001E-3</v>
      </c>
      <c r="E197" s="102">
        <v>1.6E-2</v>
      </c>
      <c r="F197" s="102">
        <v>3.3000000000000002E-2</v>
      </c>
      <c r="G197" s="7">
        <f t="shared" si="37"/>
        <v>4.8000000000000001E-2</v>
      </c>
      <c r="H197" s="7">
        <f t="shared" si="38"/>
        <v>9.9000000000000005E-2</v>
      </c>
      <c r="I197" s="121">
        <f t="shared" si="39"/>
        <v>0.123</v>
      </c>
      <c r="J197" s="121">
        <f t="shared" si="40"/>
        <v>0.10400000000000001</v>
      </c>
      <c r="K197" s="121"/>
      <c r="L197" s="121"/>
      <c r="M197" s="119" t="s">
        <v>128</v>
      </c>
    </row>
    <row r="198" spans="2:15" x14ac:dyDescent="0.2">
      <c r="B198" s="70">
        <v>42347</v>
      </c>
      <c r="C198" s="102">
        <v>5.8000000000000003E-2</v>
      </c>
      <c r="D198" s="102">
        <v>-8.9999999999999993E-3</v>
      </c>
      <c r="E198" s="102">
        <v>0.02</v>
      </c>
      <c r="F198" s="102">
        <v>2.1999999999999999E-2</v>
      </c>
      <c r="G198" s="7">
        <f t="shared" si="37"/>
        <v>0.06</v>
      </c>
      <c r="H198" s="7">
        <f t="shared" si="38"/>
        <v>6.6000000000000003E-2</v>
      </c>
      <c r="I198" s="121">
        <f t="shared" si="39"/>
        <v>0.11799999999999999</v>
      </c>
      <c r="J198" s="121">
        <f t="shared" si="40"/>
        <v>7.4999999999999997E-2</v>
      </c>
      <c r="K198" s="121"/>
      <c r="L198" s="121"/>
      <c r="M198" s="119" t="s">
        <v>212</v>
      </c>
    </row>
    <row r="199" spans="2:15" x14ac:dyDescent="0.2">
      <c r="B199" s="70"/>
      <c r="C199" s="102"/>
      <c r="D199" s="102"/>
      <c r="E199" s="102"/>
      <c r="F199" s="102"/>
      <c r="G199" s="7">
        <f t="shared" si="37"/>
        <v>0</v>
      </c>
      <c r="H199" s="7">
        <f t="shared" si="38"/>
        <v>0</v>
      </c>
      <c r="I199" s="121">
        <f t="shared" si="39"/>
        <v>0</v>
      </c>
      <c r="J199" s="121">
        <f t="shared" si="40"/>
        <v>0</v>
      </c>
      <c r="K199" s="121"/>
      <c r="L199" s="121"/>
      <c r="M199" s="119"/>
    </row>
    <row r="200" spans="2:15" x14ac:dyDescent="0.2">
      <c r="B200" s="70">
        <v>42348</v>
      </c>
      <c r="C200" s="102">
        <v>-2.1000000000000001E-2</v>
      </c>
      <c r="D200" s="102">
        <v>5.0999999999999997E-2</v>
      </c>
      <c r="E200" s="102">
        <v>1.4E-2</v>
      </c>
      <c r="F200" s="102">
        <v>0.02</v>
      </c>
      <c r="G200" s="7">
        <f t="shared" si="37"/>
        <v>4.2000000000000003E-2</v>
      </c>
      <c r="H200" s="7">
        <f t="shared" si="38"/>
        <v>0.06</v>
      </c>
      <c r="I200" s="121">
        <f t="shared" si="39"/>
        <v>6.3E-2</v>
      </c>
      <c r="J200" s="121">
        <f t="shared" si="40"/>
        <v>0.11099999999999999</v>
      </c>
      <c r="K200" s="121"/>
      <c r="L200" s="121"/>
      <c r="M200" s="119" t="s">
        <v>213</v>
      </c>
    </row>
    <row r="201" spans="2:15" x14ac:dyDescent="0.2">
      <c r="B201" s="70">
        <v>42348</v>
      </c>
      <c r="C201" s="102">
        <v>-1.4999999999999999E-2</v>
      </c>
      <c r="D201" s="102">
        <v>5.7000000000000002E-2</v>
      </c>
      <c r="E201" s="102">
        <v>8.9999999999999993E-3</v>
      </c>
      <c r="F201" s="102">
        <v>1.4E-2</v>
      </c>
      <c r="G201" s="7">
        <f t="shared" si="37"/>
        <v>2.6999999999999996E-2</v>
      </c>
      <c r="H201" s="7">
        <f t="shared" si="38"/>
        <v>4.2000000000000003E-2</v>
      </c>
      <c r="I201" s="121">
        <f t="shared" si="39"/>
        <v>4.1999999999999996E-2</v>
      </c>
      <c r="J201" s="121">
        <f t="shared" si="40"/>
        <v>9.9000000000000005E-2</v>
      </c>
      <c r="K201" s="121"/>
      <c r="L201" s="121"/>
      <c r="M201" s="119"/>
    </row>
    <row r="202" spans="2:15" x14ac:dyDescent="0.2">
      <c r="B202" s="70">
        <v>42348</v>
      </c>
      <c r="C202" s="102">
        <v>-1.7999999999999999E-2</v>
      </c>
      <c r="D202" s="102">
        <v>5.3999999999999999E-2</v>
      </c>
      <c r="E202" s="102">
        <v>1.2E-2</v>
      </c>
      <c r="F202" s="102">
        <v>1.6E-2</v>
      </c>
      <c r="G202" s="7">
        <f t="shared" si="37"/>
        <v>3.6000000000000004E-2</v>
      </c>
      <c r="H202" s="7">
        <f t="shared" si="38"/>
        <v>4.8000000000000001E-2</v>
      </c>
      <c r="I202" s="121">
        <f t="shared" si="39"/>
        <v>5.4000000000000006E-2</v>
      </c>
      <c r="J202" s="121">
        <f t="shared" si="40"/>
        <v>0.10200000000000001</v>
      </c>
      <c r="K202" s="121"/>
      <c r="L202" s="121"/>
      <c r="M202" s="119"/>
    </row>
    <row r="203" spans="2:15" x14ac:dyDescent="0.2">
      <c r="B203" s="70"/>
      <c r="C203" s="102"/>
      <c r="D203" s="102"/>
      <c r="E203" s="102"/>
      <c r="F203" s="102"/>
      <c r="G203" s="7">
        <f t="shared" si="37"/>
        <v>0</v>
      </c>
      <c r="H203" s="7">
        <f t="shared" si="38"/>
        <v>0</v>
      </c>
      <c r="I203" s="121">
        <f t="shared" si="39"/>
        <v>0</v>
      </c>
      <c r="J203" s="121">
        <f t="shared" si="40"/>
        <v>0</v>
      </c>
      <c r="K203" s="121"/>
      <c r="L203" s="121"/>
      <c r="M203" s="119"/>
    </row>
    <row r="204" spans="2:15" x14ac:dyDescent="0.2">
      <c r="B204" s="70">
        <v>42348</v>
      </c>
      <c r="C204" s="102">
        <v>-2.4E-2</v>
      </c>
      <c r="D204" s="102">
        <v>0.01</v>
      </c>
      <c r="E204" s="102">
        <v>1.7999999999999999E-2</v>
      </c>
      <c r="F204" s="102">
        <v>1.7999999999999999E-2</v>
      </c>
      <c r="G204" s="7">
        <f t="shared" si="37"/>
        <v>5.3999999999999992E-2</v>
      </c>
      <c r="H204" s="7">
        <f t="shared" si="38"/>
        <v>5.3999999999999992E-2</v>
      </c>
      <c r="I204" s="121">
        <f t="shared" si="39"/>
        <v>7.7999999999999986E-2</v>
      </c>
      <c r="J204" s="121">
        <f t="shared" si="40"/>
        <v>6.3999999999999987E-2</v>
      </c>
      <c r="K204" s="121"/>
      <c r="L204" s="121"/>
      <c r="M204" s="119" t="s">
        <v>214</v>
      </c>
    </row>
    <row r="205" spans="2:15" x14ac:dyDescent="0.2">
      <c r="B205" s="70">
        <v>42348</v>
      </c>
      <c r="C205" s="102">
        <v>-0.02</v>
      </c>
      <c r="D205" s="102">
        <v>-0.01</v>
      </c>
      <c r="E205" s="102">
        <v>1.4999999999999999E-2</v>
      </c>
      <c r="F205" s="102">
        <v>0.01</v>
      </c>
      <c r="G205" s="7">
        <f t="shared" si="37"/>
        <v>4.4999999999999998E-2</v>
      </c>
      <c r="H205" s="7">
        <f t="shared" si="38"/>
        <v>0.03</v>
      </c>
      <c r="I205" s="121">
        <f t="shared" si="39"/>
        <v>6.5000000000000002E-2</v>
      </c>
      <c r="J205" s="121">
        <f t="shared" si="40"/>
        <v>0.04</v>
      </c>
      <c r="K205" s="121"/>
      <c r="L205" s="121"/>
      <c r="M205" s="119"/>
    </row>
    <row r="206" spans="2:15" x14ac:dyDescent="0.2">
      <c r="B206" s="70">
        <v>42348</v>
      </c>
      <c r="C206" s="102">
        <v>-2.3E-2</v>
      </c>
      <c r="D206" s="102">
        <v>0</v>
      </c>
      <c r="E206" s="102">
        <v>1.4E-2</v>
      </c>
      <c r="F206" s="102">
        <v>1.2E-2</v>
      </c>
      <c r="G206" s="7">
        <f t="shared" si="37"/>
        <v>4.2000000000000003E-2</v>
      </c>
      <c r="H206" s="7">
        <f t="shared" si="38"/>
        <v>3.6000000000000004E-2</v>
      </c>
      <c r="I206" s="121">
        <f t="shared" si="39"/>
        <v>6.5000000000000002E-2</v>
      </c>
      <c r="J206" s="121">
        <f t="shared" si="40"/>
        <v>3.6000000000000004E-2</v>
      </c>
      <c r="K206" s="121"/>
      <c r="L206" s="121"/>
      <c r="M206" s="119"/>
    </row>
    <row r="207" spans="2:15" x14ac:dyDescent="0.2">
      <c r="B207" s="70"/>
      <c r="C207" s="102"/>
      <c r="D207" s="102"/>
      <c r="E207" s="102"/>
      <c r="F207" s="102"/>
      <c r="G207" s="7">
        <f t="shared" si="37"/>
        <v>0</v>
      </c>
      <c r="H207" s="7">
        <f t="shared" si="38"/>
        <v>0</v>
      </c>
      <c r="I207" s="121">
        <f t="shared" si="39"/>
        <v>0</v>
      </c>
      <c r="J207" s="121">
        <f t="shared" si="40"/>
        <v>0</v>
      </c>
      <c r="K207" s="121"/>
      <c r="L207" s="121"/>
      <c r="M207" s="119"/>
    </row>
    <row r="208" spans="2:15" x14ac:dyDescent="0.2">
      <c r="B208" s="70">
        <v>42356</v>
      </c>
      <c r="C208" s="102">
        <v>0</v>
      </c>
      <c r="D208" s="102">
        <v>2.8000000000000001E-2</v>
      </c>
      <c r="E208" s="102">
        <v>4.0000000000000001E-3</v>
      </c>
      <c r="F208" s="102">
        <v>1.6E-2</v>
      </c>
      <c r="G208" s="7">
        <f t="shared" si="37"/>
        <v>1.2E-2</v>
      </c>
      <c r="H208" s="7">
        <f t="shared" si="38"/>
        <v>4.8000000000000001E-2</v>
      </c>
      <c r="I208" s="121">
        <f t="shared" si="39"/>
        <v>1.2E-2</v>
      </c>
      <c r="J208" s="121">
        <f t="shared" si="40"/>
        <v>7.5999999999999998E-2</v>
      </c>
      <c r="K208" s="121"/>
      <c r="L208" s="121"/>
      <c r="M208" s="119" t="s">
        <v>215</v>
      </c>
    </row>
    <row r="209" spans="2:13" x14ac:dyDescent="0.2">
      <c r="B209" s="70">
        <v>42356</v>
      </c>
      <c r="C209" s="102">
        <v>4.2000000000000003E-2</v>
      </c>
      <c r="D209" s="102">
        <v>5.0000000000000001E-3</v>
      </c>
      <c r="E209" s="102">
        <v>1.7999999999999999E-2</v>
      </c>
      <c r="F209" s="102">
        <v>8.0000000000000002E-3</v>
      </c>
      <c r="G209" s="7">
        <f t="shared" si="37"/>
        <v>5.3999999999999992E-2</v>
      </c>
      <c r="H209" s="7">
        <f t="shared" si="38"/>
        <v>2.4E-2</v>
      </c>
      <c r="I209" s="121">
        <f t="shared" si="39"/>
        <v>9.6000000000000002E-2</v>
      </c>
      <c r="J209" s="121">
        <f t="shared" si="40"/>
        <v>2.9000000000000001E-2</v>
      </c>
      <c r="K209" s="121"/>
      <c r="L209" s="121"/>
      <c r="M209" s="119" t="s">
        <v>217</v>
      </c>
    </row>
    <row r="210" spans="2:13" x14ac:dyDescent="0.2">
      <c r="B210" s="70">
        <v>42356</v>
      </c>
      <c r="C210" s="102">
        <v>4.2000000000000003E-2</v>
      </c>
      <c r="D210" s="102">
        <v>1.7999999999999999E-2</v>
      </c>
      <c r="E210" s="102">
        <v>1.4999999999999999E-2</v>
      </c>
      <c r="F210" s="102">
        <v>1.9E-2</v>
      </c>
      <c r="G210" s="7">
        <f t="shared" si="37"/>
        <v>4.4999999999999998E-2</v>
      </c>
      <c r="H210" s="7">
        <f t="shared" si="38"/>
        <v>5.6999999999999995E-2</v>
      </c>
      <c r="I210" s="121">
        <f t="shared" si="39"/>
        <v>8.6999999999999994E-2</v>
      </c>
      <c r="J210" s="121">
        <f t="shared" si="40"/>
        <v>7.4999999999999997E-2</v>
      </c>
      <c r="K210" s="121"/>
      <c r="L210" s="121"/>
      <c r="M210" s="119" t="s">
        <v>128</v>
      </c>
    </row>
    <row r="211" spans="2:13" x14ac:dyDescent="0.2">
      <c r="B211" s="70"/>
      <c r="C211" s="102"/>
      <c r="D211" s="102"/>
      <c r="E211" s="102"/>
      <c r="F211" s="102"/>
      <c r="G211" s="7">
        <f t="shared" si="37"/>
        <v>0</v>
      </c>
      <c r="H211" s="7">
        <f t="shared" si="38"/>
        <v>0</v>
      </c>
      <c r="I211" s="121">
        <f t="shared" si="39"/>
        <v>0</v>
      </c>
      <c r="J211" s="121">
        <f t="shared" si="40"/>
        <v>0</v>
      </c>
      <c r="K211" s="121"/>
      <c r="L211" s="121"/>
      <c r="M211" s="119"/>
    </row>
    <row r="212" spans="2:13" x14ac:dyDescent="0.2">
      <c r="B212" s="70">
        <v>42356</v>
      </c>
      <c r="C212" s="102">
        <v>-1.4E-2</v>
      </c>
      <c r="D212" s="102">
        <v>0.01</v>
      </c>
      <c r="E212" s="102">
        <v>1.9E-2</v>
      </c>
      <c r="F212" s="102">
        <v>0.02</v>
      </c>
      <c r="G212" s="7">
        <f t="shared" si="37"/>
        <v>5.6999999999999995E-2</v>
      </c>
      <c r="H212" s="7">
        <f t="shared" si="38"/>
        <v>0.06</v>
      </c>
      <c r="I212" s="121">
        <f t="shared" si="39"/>
        <v>7.0999999999999994E-2</v>
      </c>
      <c r="J212" s="121">
        <f t="shared" si="40"/>
        <v>6.9999999999999993E-2</v>
      </c>
      <c r="K212" s="121"/>
      <c r="L212" s="121"/>
      <c r="M212" s="119" t="s">
        <v>218</v>
      </c>
    </row>
    <row r="213" spans="2:13" x14ac:dyDescent="0.2">
      <c r="B213" s="70">
        <v>42356</v>
      </c>
      <c r="C213" s="102">
        <v>-0.02</v>
      </c>
      <c r="D213" s="102">
        <v>1.2E-2</v>
      </c>
      <c r="E213" s="102">
        <v>1.6E-2</v>
      </c>
      <c r="F213" s="102">
        <v>1.4999999999999999E-2</v>
      </c>
      <c r="G213" s="7">
        <f t="shared" si="37"/>
        <v>4.8000000000000001E-2</v>
      </c>
      <c r="H213" s="7">
        <f t="shared" si="38"/>
        <v>4.4999999999999998E-2</v>
      </c>
      <c r="I213" s="121">
        <f t="shared" si="39"/>
        <v>6.8000000000000005E-2</v>
      </c>
      <c r="J213" s="121">
        <f t="shared" si="40"/>
        <v>5.6999999999999995E-2</v>
      </c>
      <c r="K213" s="121"/>
      <c r="L213" s="121"/>
      <c r="M213" s="119" t="s">
        <v>127</v>
      </c>
    </row>
    <row r="214" spans="2:13" x14ac:dyDescent="0.2">
      <c r="B214" s="70">
        <v>42356</v>
      </c>
      <c r="C214" s="102">
        <v>-1.7999999999999999E-2</v>
      </c>
      <c r="D214" s="102">
        <v>1.7999999999999999E-2</v>
      </c>
      <c r="E214" s="102">
        <v>2.1000000000000001E-2</v>
      </c>
      <c r="F214" s="102">
        <v>1.2E-2</v>
      </c>
      <c r="G214" s="7">
        <f t="shared" si="37"/>
        <v>6.3E-2</v>
      </c>
      <c r="H214" s="7">
        <f t="shared" si="38"/>
        <v>3.6000000000000004E-2</v>
      </c>
      <c r="I214" s="121">
        <f t="shared" si="39"/>
        <v>8.1000000000000003E-2</v>
      </c>
      <c r="J214" s="121">
        <f t="shared" si="40"/>
        <v>5.4000000000000006E-2</v>
      </c>
      <c r="K214" s="121"/>
      <c r="L214" s="121"/>
      <c r="M214" s="119" t="s">
        <v>128</v>
      </c>
    </row>
    <row r="215" spans="2:13" x14ac:dyDescent="0.2">
      <c r="B215" s="70"/>
      <c r="C215" s="102"/>
      <c r="D215" s="102"/>
      <c r="E215" s="102"/>
      <c r="F215" s="102"/>
      <c r="G215" s="7">
        <f t="shared" si="37"/>
        <v>0</v>
      </c>
      <c r="H215" s="7">
        <f t="shared" si="38"/>
        <v>0</v>
      </c>
      <c r="I215" s="121">
        <f t="shared" si="39"/>
        <v>0</v>
      </c>
      <c r="J215" s="121">
        <f t="shared" si="40"/>
        <v>0</v>
      </c>
      <c r="K215" s="121"/>
      <c r="L215" s="121"/>
      <c r="M215" s="119"/>
    </row>
    <row r="216" spans="2:13" x14ac:dyDescent="0.2">
      <c r="B216" s="70">
        <v>42415</v>
      </c>
      <c r="C216" s="102">
        <v>-4.7E-2</v>
      </c>
      <c r="D216" s="102">
        <v>1.0999999999999999E-2</v>
      </c>
      <c r="E216" s="102">
        <v>1.4E-2</v>
      </c>
      <c r="F216" s="102">
        <v>1.2999999999999999E-2</v>
      </c>
      <c r="G216" s="7">
        <f t="shared" si="37"/>
        <v>4.2000000000000003E-2</v>
      </c>
      <c r="H216" s="7">
        <f t="shared" si="38"/>
        <v>3.9E-2</v>
      </c>
      <c r="I216" s="121">
        <f t="shared" si="39"/>
        <v>8.8999999999999996E-2</v>
      </c>
      <c r="J216" s="121">
        <f t="shared" si="40"/>
        <v>0.05</v>
      </c>
      <c r="K216" s="121"/>
      <c r="L216" s="121"/>
      <c r="M216" s="119" t="s">
        <v>222</v>
      </c>
    </row>
    <row r="217" spans="2:13" x14ac:dyDescent="0.2">
      <c r="B217" s="70">
        <v>42415</v>
      </c>
      <c r="C217" s="102">
        <v>-4.8000000000000001E-2</v>
      </c>
      <c r="D217" s="102">
        <v>-0.02</v>
      </c>
      <c r="E217" s="102">
        <v>5.0000000000000001E-3</v>
      </c>
      <c r="F217" s="102">
        <v>1.2E-2</v>
      </c>
      <c r="G217" s="7">
        <f t="shared" si="37"/>
        <v>1.4999999999999999E-2</v>
      </c>
      <c r="H217" s="7">
        <f t="shared" si="38"/>
        <v>3.6000000000000004E-2</v>
      </c>
      <c r="I217" s="121">
        <f t="shared" si="39"/>
        <v>6.3E-2</v>
      </c>
      <c r="J217" s="121">
        <f t="shared" si="40"/>
        <v>5.6000000000000008E-2</v>
      </c>
      <c r="K217" s="121"/>
      <c r="L217" s="121"/>
      <c r="M217" s="119" t="s">
        <v>127</v>
      </c>
    </row>
    <row r="218" spans="2:13" x14ac:dyDescent="0.2">
      <c r="B218" s="70">
        <v>42415</v>
      </c>
      <c r="C218" s="102">
        <v>-0.04</v>
      </c>
      <c r="D218" s="102">
        <v>-7.0000000000000001E-3</v>
      </c>
      <c r="E218" s="102">
        <v>0.02</v>
      </c>
      <c r="F218" s="102">
        <v>2.8000000000000001E-2</v>
      </c>
      <c r="G218" s="7">
        <f t="shared" si="37"/>
        <v>0.06</v>
      </c>
      <c r="H218" s="7">
        <f t="shared" si="38"/>
        <v>8.4000000000000005E-2</v>
      </c>
      <c r="I218" s="121">
        <f t="shared" si="39"/>
        <v>0.1</v>
      </c>
      <c r="J218" s="121">
        <f t="shared" si="40"/>
        <v>9.1000000000000011E-2</v>
      </c>
      <c r="K218" s="121"/>
      <c r="L218" s="121"/>
      <c r="M218" s="119" t="s">
        <v>128</v>
      </c>
    </row>
    <row r="219" spans="2:13" x14ac:dyDescent="0.2">
      <c r="B219" s="70">
        <v>42415</v>
      </c>
      <c r="C219" s="102">
        <v>-0.04</v>
      </c>
      <c r="D219" s="102">
        <v>-5.0000000000000001E-3</v>
      </c>
      <c r="E219" s="102">
        <v>1.4E-2</v>
      </c>
      <c r="F219" s="102">
        <v>2.1999999999999999E-2</v>
      </c>
      <c r="G219" s="7">
        <f t="shared" si="37"/>
        <v>4.2000000000000003E-2</v>
      </c>
      <c r="H219" s="7">
        <f t="shared" si="38"/>
        <v>6.6000000000000003E-2</v>
      </c>
      <c r="I219" s="121">
        <f t="shared" si="39"/>
        <v>8.2000000000000003E-2</v>
      </c>
      <c r="J219" s="121">
        <f t="shared" si="40"/>
        <v>7.1000000000000008E-2</v>
      </c>
      <c r="K219" s="121"/>
      <c r="L219" s="121"/>
      <c r="M219" s="119" t="s">
        <v>136</v>
      </c>
    </row>
    <row r="220" spans="2:13" x14ac:dyDescent="0.2">
      <c r="B220" s="70"/>
      <c r="C220" s="102"/>
      <c r="D220" s="102"/>
      <c r="E220" s="102"/>
      <c r="F220" s="102"/>
      <c r="G220" s="7">
        <f t="shared" si="37"/>
        <v>0</v>
      </c>
      <c r="H220" s="7"/>
      <c r="I220" s="121">
        <f t="shared" si="39"/>
        <v>0</v>
      </c>
      <c r="J220" s="102"/>
      <c r="K220" s="102"/>
      <c r="L220" s="102"/>
      <c r="M220" s="119"/>
    </row>
    <row r="221" spans="2:13" x14ac:dyDescent="0.2">
      <c r="B221" s="70">
        <v>42415</v>
      </c>
      <c r="C221" s="102">
        <v>-6.6000000000000003E-2</v>
      </c>
      <c r="D221" s="102">
        <v>-2E-3</v>
      </c>
      <c r="E221" s="102">
        <v>1.0999999999999999E-2</v>
      </c>
      <c r="F221" s="102">
        <v>1.4E-2</v>
      </c>
      <c r="G221" s="7">
        <f t="shared" ref="G221:G224" si="41">E221*3</f>
        <v>3.3000000000000002E-2</v>
      </c>
      <c r="H221" s="7">
        <f t="shared" ref="H221:H224" si="42">F221*3</f>
        <v>4.2000000000000003E-2</v>
      </c>
      <c r="I221" s="121">
        <f t="shared" ref="I221:I224" si="43">ABS(C221)+G221</f>
        <v>9.9000000000000005E-2</v>
      </c>
      <c r="J221" s="121">
        <f t="shared" ref="J221:J224" si="44">ABS(D221)+H221</f>
        <v>4.4000000000000004E-2</v>
      </c>
      <c r="K221" s="121"/>
      <c r="L221" s="121"/>
      <c r="M221" s="119" t="s">
        <v>223</v>
      </c>
    </row>
    <row r="222" spans="2:13" x14ac:dyDescent="0.2">
      <c r="B222" s="70">
        <v>42415</v>
      </c>
      <c r="C222" s="102">
        <v>-0.08</v>
      </c>
      <c r="D222" s="102">
        <v>8.0000000000000002E-3</v>
      </c>
      <c r="E222" s="102">
        <v>1.4999999999999999E-2</v>
      </c>
      <c r="F222" s="102">
        <v>0.02</v>
      </c>
      <c r="G222" s="7">
        <f t="shared" si="41"/>
        <v>4.4999999999999998E-2</v>
      </c>
      <c r="H222" s="7">
        <f t="shared" si="42"/>
        <v>0.06</v>
      </c>
      <c r="I222" s="121">
        <f t="shared" si="43"/>
        <v>0.125</v>
      </c>
      <c r="J222" s="121">
        <f t="shared" si="44"/>
        <v>6.8000000000000005E-2</v>
      </c>
      <c r="K222" s="121"/>
      <c r="L222" s="121"/>
      <c r="M222" s="119" t="s">
        <v>127</v>
      </c>
    </row>
    <row r="223" spans="2:13" x14ac:dyDescent="0.2">
      <c r="B223" s="70">
        <v>42415</v>
      </c>
      <c r="C223" s="102">
        <v>-4.1000000000000002E-2</v>
      </c>
      <c r="D223" s="102">
        <v>-2.8000000000000001E-2</v>
      </c>
      <c r="E223" s="102">
        <v>6.0000000000000001E-3</v>
      </c>
      <c r="F223" s="102">
        <v>1.2E-2</v>
      </c>
      <c r="G223" s="7">
        <f t="shared" si="41"/>
        <v>1.8000000000000002E-2</v>
      </c>
      <c r="H223" s="7">
        <f t="shared" si="42"/>
        <v>3.6000000000000004E-2</v>
      </c>
      <c r="I223" s="121">
        <f t="shared" si="43"/>
        <v>5.9000000000000004E-2</v>
      </c>
      <c r="J223" s="121">
        <f t="shared" si="44"/>
        <v>6.4000000000000001E-2</v>
      </c>
      <c r="K223" s="121"/>
      <c r="L223" s="121"/>
      <c r="M223" s="119" t="s">
        <v>128</v>
      </c>
    </row>
    <row r="224" spans="2:13" x14ac:dyDescent="0.2">
      <c r="B224" s="70">
        <v>42415</v>
      </c>
      <c r="C224" s="102">
        <v>-6.2E-2</v>
      </c>
      <c r="D224" s="102">
        <v>-7.0000000000000001E-3</v>
      </c>
      <c r="E224" s="102">
        <v>0.02</v>
      </c>
      <c r="F224" s="102">
        <v>2.1000000000000001E-2</v>
      </c>
      <c r="G224" s="7">
        <f t="shared" si="41"/>
        <v>0.06</v>
      </c>
      <c r="H224" s="7">
        <f t="shared" si="42"/>
        <v>6.3E-2</v>
      </c>
      <c r="I224" s="121">
        <f t="shared" si="43"/>
        <v>0.122</v>
      </c>
      <c r="J224" s="121">
        <f t="shared" si="44"/>
        <v>7.0000000000000007E-2</v>
      </c>
      <c r="K224" s="121"/>
      <c r="L224" s="121"/>
      <c r="M224" s="119" t="s">
        <v>136</v>
      </c>
    </row>
    <row r="225" spans="2:13" x14ac:dyDescent="0.2">
      <c r="B225" s="70"/>
      <c r="C225" s="102"/>
      <c r="D225" s="102"/>
      <c r="E225" s="102"/>
      <c r="F225" s="102"/>
      <c r="G225" s="7">
        <f t="shared" ref="G225:G231" si="45">E225*3</f>
        <v>0</v>
      </c>
      <c r="H225" s="7">
        <f t="shared" ref="H225:H231" si="46">F225*3</f>
        <v>0</v>
      </c>
      <c r="I225" s="121">
        <f t="shared" ref="I225:I231" si="47">ABS(C225)+G225</f>
        <v>0</v>
      </c>
      <c r="J225" s="121">
        <f t="shared" ref="J225:J231" si="48">ABS(D225)+H225</f>
        <v>0</v>
      </c>
      <c r="K225" s="121"/>
      <c r="L225" s="121"/>
      <c r="M225" s="119"/>
    </row>
    <row r="226" spans="2:13" x14ac:dyDescent="0.2">
      <c r="B226" s="70">
        <v>42415</v>
      </c>
      <c r="C226" s="102">
        <v>-7.0000000000000001E-3</v>
      </c>
      <c r="D226" s="102">
        <v>-2E-3</v>
      </c>
      <c r="E226" s="102">
        <v>1.4E-2</v>
      </c>
      <c r="F226" s="102">
        <v>8.0000000000000002E-3</v>
      </c>
      <c r="G226" s="7">
        <f t="shared" si="45"/>
        <v>4.2000000000000003E-2</v>
      </c>
      <c r="H226" s="7">
        <f t="shared" si="46"/>
        <v>2.4E-2</v>
      </c>
      <c r="I226" s="121">
        <f t="shared" si="47"/>
        <v>4.9000000000000002E-2</v>
      </c>
      <c r="J226" s="121">
        <f t="shared" si="48"/>
        <v>2.6000000000000002E-2</v>
      </c>
      <c r="K226" s="121"/>
      <c r="L226" s="121"/>
      <c r="M226" s="119" t="s">
        <v>226</v>
      </c>
    </row>
    <row r="227" spans="2:13" x14ac:dyDescent="0.2">
      <c r="B227" s="70">
        <v>42415</v>
      </c>
      <c r="C227" s="102">
        <v>-2.1999999999999999E-2</v>
      </c>
      <c r="D227" s="102">
        <v>4.0000000000000001E-3</v>
      </c>
      <c r="E227" s="102">
        <v>1.0999999999999999E-2</v>
      </c>
      <c r="F227" s="102">
        <v>3.0000000000000001E-3</v>
      </c>
      <c r="G227" s="7">
        <f t="shared" si="45"/>
        <v>3.3000000000000002E-2</v>
      </c>
      <c r="H227" s="7">
        <f t="shared" si="46"/>
        <v>9.0000000000000011E-3</v>
      </c>
      <c r="I227" s="121">
        <f t="shared" si="47"/>
        <v>5.5E-2</v>
      </c>
      <c r="J227" s="121">
        <f t="shared" si="48"/>
        <v>1.3000000000000001E-2</v>
      </c>
      <c r="K227" s="121"/>
      <c r="L227" s="121"/>
      <c r="M227" s="119" t="s">
        <v>127</v>
      </c>
    </row>
    <row r="228" spans="2:13" x14ac:dyDescent="0.2">
      <c r="B228" s="70">
        <v>42415</v>
      </c>
      <c r="C228" s="102">
        <v>-1.4999999999999999E-2</v>
      </c>
      <c r="D228" s="102">
        <v>1E-3</v>
      </c>
      <c r="E228" s="102">
        <v>1.4E-2</v>
      </c>
      <c r="F228" s="102">
        <v>6.0000000000000001E-3</v>
      </c>
      <c r="G228" s="7">
        <f t="shared" si="45"/>
        <v>4.2000000000000003E-2</v>
      </c>
      <c r="H228" s="7">
        <f t="shared" si="46"/>
        <v>1.8000000000000002E-2</v>
      </c>
      <c r="I228" s="121">
        <f t="shared" si="47"/>
        <v>5.7000000000000002E-2</v>
      </c>
      <c r="J228" s="121">
        <f t="shared" si="48"/>
        <v>1.9000000000000003E-2</v>
      </c>
      <c r="K228" s="121"/>
      <c r="L228" s="121"/>
      <c r="M228" s="119" t="s">
        <v>225</v>
      </c>
    </row>
    <row r="229" spans="2:13" x14ac:dyDescent="0.2">
      <c r="B229" s="70"/>
      <c r="C229" s="102"/>
      <c r="D229" s="102"/>
      <c r="E229" s="102"/>
      <c r="F229" s="102"/>
      <c r="G229" s="7">
        <f t="shared" si="45"/>
        <v>0</v>
      </c>
      <c r="H229" s="7">
        <f t="shared" si="46"/>
        <v>0</v>
      </c>
      <c r="I229" s="121">
        <f t="shared" si="47"/>
        <v>0</v>
      </c>
      <c r="J229" s="121">
        <f t="shared" si="48"/>
        <v>0</v>
      </c>
      <c r="K229" s="121"/>
      <c r="L229" s="121"/>
      <c r="M229" s="119"/>
    </row>
    <row r="230" spans="2:13" x14ac:dyDescent="0.2">
      <c r="B230" s="70">
        <v>42415</v>
      </c>
      <c r="C230" s="102">
        <v>-7.0000000000000001E-3</v>
      </c>
      <c r="D230" s="102">
        <v>1E-3</v>
      </c>
      <c r="E230" s="102">
        <v>1.7000000000000001E-2</v>
      </c>
      <c r="F230" s="102">
        <v>1.4999999999999999E-2</v>
      </c>
      <c r="G230" s="7">
        <f t="shared" si="45"/>
        <v>5.1000000000000004E-2</v>
      </c>
      <c r="H230" s="7">
        <f t="shared" si="46"/>
        <v>4.4999999999999998E-2</v>
      </c>
      <c r="I230" s="121">
        <f t="shared" si="47"/>
        <v>5.8000000000000003E-2</v>
      </c>
      <c r="J230" s="121">
        <f t="shared" si="48"/>
        <v>4.5999999999999999E-2</v>
      </c>
      <c r="K230" s="121"/>
      <c r="L230" s="121"/>
      <c r="M230" s="119" t="s">
        <v>227</v>
      </c>
    </row>
    <row r="231" spans="2:13" x14ac:dyDescent="0.2">
      <c r="B231" s="70">
        <v>42415</v>
      </c>
      <c r="C231" s="102">
        <v>-2.9000000000000001E-2</v>
      </c>
      <c r="D231" s="102">
        <v>-2.1000000000000001E-2</v>
      </c>
      <c r="E231" s="102">
        <v>1.2E-2</v>
      </c>
      <c r="F231" s="102">
        <v>8.9999999999999993E-3</v>
      </c>
      <c r="G231" s="7">
        <f t="shared" si="45"/>
        <v>3.6000000000000004E-2</v>
      </c>
      <c r="H231" s="7">
        <f t="shared" si="46"/>
        <v>2.6999999999999996E-2</v>
      </c>
      <c r="I231" s="121">
        <f t="shared" si="47"/>
        <v>6.5000000000000002E-2</v>
      </c>
      <c r="J231" s="121">
        <f t="shared" si="48"/>
        <v>4.8000000000000001E-2</v>
      </c>
      <c r="K231" s="121"/>
      <c r="L231" s="121"/>
      <c r="M231" s="119" t="s">
        <v>127</v>
      </c>
    </row>
    <row r="232" spans="2:13" x14ac:dyDescent="0.2">
      <c r="B232" s="70">
        <v>42415</v>
      </c>
      <c r="C232" s="102">
        <v>3.0000000000000001E-3</v>
      </c>
      <c r="D232" s="102">
        <v>-3.0000000000000001E-3</v>
      </c>
      <c r="E232" s="102">
        <v>8.0000000000000002E-3</v>
      </c>
      <c r="F232" s="102">
        <v>1.0999999999999999E-2</v>
      </c>
      <c r="G232" s="7">
        <f t="shared" ref="G232:G255" si="49">E232*3</f>
        <v>2.4E-2</v>
      </c>
      <c r="H232" s="7">
        <f t="shared" ref="H232:H255" si="50">F232*3</f>
        <v>3.3000000000000002E-2</v>
      </c>
      <c r="I232" s="121">
        <f t="shared" ref="I232:I255" si="51">ABS(C232)+G232</f>
        <v>2.7E-2</v>
      </c>
      <c r="J232" s="121">
        <f t="shared" ref="J232:J255" si="52">ABS(D232)+H232</f>
        <v>3.6000000000000004E-2</v>
      </c>
      <c r="K232" s="121"/>
      <c r="L232" s="121"/>
      <c r="M232" s="119" t="s">
        <v>128</v>
      </c>
    </row>
    <row r="233" spans="2:13" x14ac:dyDescent="0.2">
      <c r="B233" s="70">
        <v>42415</v>
      </c>
      <c r="C233" s="102">
        <v>-1.0999999999999999E-2</v>
      </c>
      <c r="D233" s="102">
        <v>-8.0000000000000002E-3</v>
      </c>
      <c r="E233" s="102">
        <v>1.7999999999999999E-2</v>
      </c>
      <c r="F233" s="102">
        <v>1.4999999999999999E-2</v>
      </c>
      <c r="G233" s="7">
        <f t="shared" si="49"/>
        <v>5.3999999999999992E-2</v>
      </c>
      <c r="H233" s="7">
        <f t="shared" si="50"/>
        <v>4.4999999999999998E-2</v>
      </c>
      <c r="I233" s="121">
        <f t="shared" si="51"/>
        <v>6.4999999999999988E-2</v>
      </c>
      <c r="J233" s="121">
        <f t="shared" si="52"/>
        <v>5.2999999999999999E-2</v>
      </c>
      <c r="K233" s="121"/>
      <c r="L233" s="121"/>
      <c r="M233" s="119" t="s">
        <v>136</v>
      </c>
    </row>
    <row r="234" spans="2:13" x14ac:dyDescent="0.2">
      <c r="B234" s="70"/>
      <c r="C234" s="102"/>
      <c r="D234" s="102"/>
      <c r="E234" s="102"/>
      <c r="F234" s="102"/>
      <c r="G234" s="7">
        <f t="shared" si="49"/>
        <v>0</v>
      </c>
      <c r="H234" s="7">
        <f t="shared" si="50"/>
        <v>0</v>
      </c>
      <c r="I234" s="121">
        <f t="shared" si="51"/>
        <v>0</v>
      </c>
      <c r="J234" s="121">
        <f t="shared" si="52"/>
        <v>0</v>
      </c>
      <c r="K234" s="121"/>
      <c r="L234" s="121"/>
      <c r="M234" s="119"/>
    </row>
    <row r="235" spans="2:13" x14ac:dyDescent="0.2">
      <c r="B235" s="274" t="s">
        <v>232</v>
      </c>
      <c r="C235" s="269"/>
      <c r="D235" s="269"/>
      <c r="E235" s="269"/>
      <c r="F235" s="269"/>
      <c r="G235" s="269"/>
      <c r="H235" s="269"/>
      <c r="I235" s="269"/>
      <c r="J235" s="269"/>
      <c r="K235" s="269"/>
      <c r="L235" s="269"/>
      <c r="M235" s="270"/>
    </row>
    <row r="236" spans="2:13" x14ac:dyDescent="0.2">
      <c r="B236" s="122">
        <v>42445</v>
      </c>
      <c r="C236" s="123">
        <v>7.0000000000000007E-2</v>
      </c>
      <c r="D236" s="123">
        <v>-3.5999999999999997E-2</v>
      </c>
      <c r="E236" s="123">
        <v>1.7999999999999999E-2</v>
      </c>
      <c r="F236" s="123">
        <v>1.2E-2</v>
      </c>
      <c r="G236" s="124">
        <f t="shared" si="49"/>
        <v>5.3999999999999992E-2</v>
      </c>
      <c r="H236" s="124">
        <f t="shared" si="50"/>
        <v>3.6000000000000004E-2</v>
      </c>
      <c r="I236" s="126">
        <f t="shared" si="51"/>
        <v>0.124</v>
      </c>
      <c r="J236" s="126">
        <f t="shared" si="52"/>
        <v>7.2000000000000008E-2</v>
      </c>
      <c r="K236" s="126"/>
      <c r="L236" s="126"/>
      <c r="M236" s="125" t="s">
        <v>230</v>
      </c>
    </row>
    <row r="237" spans="2:13" x14ac:dyDescent="0.2">
      <c r="B237" s="122">
        <v>42445</v>
      </c>
      <c r="C237" s="123">
        <v>5.7000000000000002E-2</v>
      </c>
      <c r="D237" s="123">
        <v>-2.1000000000000001E-2</v>
      </c>
      <c r="E237" s="123">
        <v>2.7E-2</v>
      </c>
      <c r="F237" s="123">
        <v>2.8000000000000001E-2</v>
      </c>
      <c r="G237" s="124">
        <f t="shared" si="49"/>
        <v>8.1000000000000003E-2</v>
      </c>
      <c r="H237" s="124">
        <f t="shared" si="50"/>
        <v>8.4000000000000005E-2</v>
      </c>
      <c r="I237" s="126">
        <f t="shared" si="51"/>
        <v>0.13800000000000001</v>
      </c>
      <c r="J237" s="126">
        <f t="shared" si="52"/>
        <v>0.10500000000000001</v>
      </c>
      <c r="K237" s="126"/>
      <c r="L237" s="126"/>
      <c r="M237" s="125" t="s">
        <v>127</v>
      </c>
    </row>
    <row r="238" spans="2:13" x14ac:dyDescent="0.2">
      <c r="B238" s="122">
        <v>42445</v>
      </c>
      <c r="C238" s="123">
        <v>3.5000000000000003E-2</v>
      </c>
      <c r="D238" s="123">
        <v>-2.9000000000000001E-2</v>
      </c>
      <c r="E238" s="123">
        <v>1.6E-2</v>
      </c>
      <c r="F238" s="123">
        <v>1.0999999999999999E-2</v>
      </c>
      <c r="G238" s="124">
        <f t="shared" si="49"/>
        <v>4.8000000000000001E-2</v>
      </c>
      <c r="H238" s="124">
        <f t="shared" si="50"/>
        <v>3.3000000000000002E-2</v>
      </c>
      <c r="I238" s="126">
        <f t="shared" si="51"/>
        <v>8.3000000000000004E-2</v>
      </c>
      <c r="J238" s="126">
        <f t="shared" si="52"/>
        <v>6.2E-2</v>
      </c>
      <c r="K238" s="126"/>
      <c r="L238" s="126"/>
      <c r="M238" s="125" t="s">
        <v>128</v>
      </c>
    </row>
    <row r="239" spans="2:13" x14ac:dyDescent="0.2">
      <c r="B239" s="122">
        <v>42445</v>
      </c>
      <c r="C239" s="123">
        <v>4.2000000000000003E-2</v>
      </c>
      <c r="D239" s="123">
        <v>-1.4E-2</v>
      </c>
      <c r="E239" s="123">
        <v>0.01</v>
      </c>
      <c r="F239" s="123">
        <v>1.7999999999999999E-2</v>
      </c>
      <c r="G239" s="124">
        <f t="shared" si="49"/>
        <v>0.03</v>
      </c>
      <c r="H239" s="124">
        <f t="shared" si="50"/>
        <v>5.3999999999999992E-2</v>
      </c>
      <c r="I239" s="126">
        <f t="shared" si="51"/>
        <v>7.2000000000000008E-2</v>
      </c>
      <c r="J239" s="126">
        <f t="shared" si="52"/>
        <v>6.7999999999999991E-2</v>
      </c>
      <c r="K239" s="126"/>
      <c r="L239" s="126"/>
      <c r="M239" s="125" t="s">
        <v>129</v>
      </c>
    </row>
    <row r="240" spans="2:13" x14ac:dyDescent="0.2">
      <c r="B240" s="122">
        <v>42445</v>
      </c>
      <c r="C240" s="123">
        <v>5.1999999999999998E-2</v>
      </c>
      <c r="D240" s="123">
        <v>-2.8000000000000001E-2</v>
      </c>
      <c r="E240" s="123">
        <v>1.0999999999999999E-2</v>
      </c>
      <c r="F240" s="123">
        <v>6.0000000000000001E-3</v>
      </c>
      <c r="G240" s="124">
        <f t="shared" si="49"/>
        <v>3.3000000000000002E-2</v>
      </c>
      <c r="H240" s="124">
        <f t="shared" si="50"/>
        <v>1.8000000000000002E-2</v>
      </c>
      <c r="I240" s="126">
        <f t="shared" si="51"/>
        <v>8.4999999999999992E-2</v>
      </c>
      <c r="J240" s="126">
        <f t="shared" si="52"/>
        <v>4.5999999999999999E-2</v>
      </c>
      <c r="K240" s="126"/>
      <c r="L240" s="126"/>
      <c r="M240" s="125" t="s">
        <v>140</v>
      </c>
    </row>
    <row r="241" spans="2:13" x14ac:dyDescent="0.2">
      <c r="B241" s="122">
        <v>42445</v>
      </c>
      <c r="C241" s="123">
        <v>4.9000000000000002E-2</v>
      </c>
      <c r="D241" s="123">
        <v>-2.5999999999999999E-2</v>
      </c>
      <c r="E241" s="123">
        <v>1.7999999999999999E-2</v>
      </c>
      <c r="F241" s="123">
        <v>1.7000000000000001E-2</v>
      </c>
      <c r="G241" s="124">
        <f t="shared" si="49"/>
        <v>5.3999999999999992E-2</v>
      </c>
      <c r="H241" s="124">
        <f t="shared" si="50"/>
        <v>5.1000000000000004E-2</v>
      </c>
      <c r="I241" s="126">
        <f t="shared" si="51"/>
        <v>0.10299999999999999</v>
      </c>
      <c r="J241" s="126">
        <f t="shared" si="52"/>
        <v>7.6999999999999999E-2</v>
      </c>
      <c r="K241" s="126"/>
      <c r="L241" s="126"/>
      <c r="M241" s="125" t="s">
        <v>136</v>
      </c>
    </row>
    <row r="242" spans="2:13" x14ac:dyDescent="0.2">
      <c r="B242" s="122"/>
      <c r="C242" s="123"/>
      <c r="D242" s="123"/>
      <c r="E242" s="123"/>
      <c r="F242" s="123"/>
      <c r="G242" s="124">
        <f t="shared" si="49"/>
        <v>0</v>
      </c>
      <c r="H242" s="124">
        <f t="shared" si="50"/>
        <v>0</v>
      </c>
      <c r="I242" s="126">
        <f t="shared" si="51"/>
        <v>0</v>
      </c>
      <c r="J242" s="126">
        <f t="shared" si="52"/>
        <v>0</v>
      </c>
      <c r="K242" s="126"/>
      <c r="L242" s="126"/>
      <c r="M242" s="125"/>
    </row>
    <row r="243" spans="2:13" x14ac:dyDescent="0.2">
      <c r="B243" s="122">
        <v>42445</v>
      </c>
      <c r="C243" s="123">
        <v>3.9E-2</v>
      </c>
      <c r="D243" s="123">
        <v>-3.6999999999999998E-2</v>
      </c>
      <c r="E243" s="123">
        <v>1.2E-2</v>
      </c>
      <c r="F243" s="123">
        <v>4.0000000000000001E-3</v>
      </c>
      <c r="G243" s="124">
        <f t="shared" si="49"/>
        <v>3.6000000000000004E-2</v>
      </c>
      <c r="H243" s="124">
        <f t="shared" si="50"/>
        <v>1.2E-2</v>
      </c>
      <c r="I243" s="126">
        <f t="shared" si="51"/>
        <v>7.5000000000000011E-2</v>
      </c>
      <c r="J243" s="126">
        <f t="shared" si="52"/>
        <v>4.9000000000000002E-2</v>
      </c>
      <c r="K243" s="126"/>
      <c r="L243" s="126"/>
      <c r="M243" s="125" t="s">
        <v>231</v>
      </c>
    </row>
    <row r="244" spans="2:13" x14ac:dyDescent="0.2">
      <c r="B244" s="122">
        <v>42445</v>
      </c>
      <c r="C244" s="123">
        <v>6.3E-2</v>
      </c>
      <c r="D244" s="123">
        <v>0</v>
      </c>
      <c r="E244" s="123">
        <v>2.9000000000000001E-2</v>
      </c>
      <c r="F244" s="123">
        <v>1.4E-2</v>
      </c>
      <c r="G244" s="124">
        <f t="shared" si="49"/>
        <v>8.7000000000000008E-2</v>
      </c>
      <c r="H244" s="124">
        <f t="shared" si="50"/>
        <v>4.2000000000000003E-2</v>
      </c>
      <c r="I244" s="126">
        <f t="shared" si="51"/>
        <v>0.15000000000000002</v>
      </c>
      <c r="J244" s="126">
        <f t="shared" si="52"/>
        <v>4.2000000000000003E-2</v>
      </c>
      <c r="K244" s="126"/>
      <c r="L244" s="126"/>
      <c r="M244" s="125" t="s">
        <v>127</v>
      </c>
    </row>
    <row r="245" spans="2:13" x14ac:dyDescent="0.2">
      <c r="B245" s="122">
        <v>42445</v>
      </c>
      <c r="C245" s="123">
        <v>2.9000000000000001E-2</v>
      </c>
      <c r="D245" s="123">
        <v>-8.9999999999999993E-3</v>
      </c>
      <c r="E245" s="123">
        <v>1.9E-2</v>
      </c>
      <c r="F245" s="123">
        <v>1E-3</v>
      </c>
      <c r="G245" s="124">
        <f t="shared" si="49"/>
        <v>5.6999999999999995E-2</v>
      </c>
      <c r="H245" s="124">
        <f t="shared" si="50"/>
        <v>3.0000000000000001E-3</v>
      </c>
      <c r="I245" s="126">
        <f t="shared" si="51"/>
        <v>8.5999999999999993E-2</v>
      </c>
      <c r="J245" s="126">
        <f t="shared" si="52"/>
        <v>1.2E-2</v>
      </c>
      <c r="K245" s="126"/>
      <c r="L245" s="126"/>
      <c r="M245" s="125" t="s">
        <v>128</v>
      </c>
    </row>
    <row r="246" spans="2:13" x14ac:dyDescent="0.2">
      <c r="B246" s="122">
        <v>42445</v>
      </c>
      <c r="C246" s="123">
        <v>3.5999999999999997E-2</v>
      </c>
      <c r="D246" s="123">
        <v>-1.2999999999999999E-2</v>
      </c>
      <c r="E246" s="123">
        <v>6.0000000000000001E-3</v>
      </c>
      <c r="F246" s="123">
        <v>1.0999999999999999E-2</v>
      </c>
      <c r="G246" s="124">
        <f t="shared" si="49"/>
        <v>1.8000000000000002E-2</v>
      </c>
      <c r="H246" s="124">
        <f t="shared" si="50"/>
        <v>3.3000000000000002E-2</v>
      </c>
      <c r="I246" s="126">
        <f t="shared" si="51"/>
        <v>5.3999999999999999E-2</v>
      </c>
      <c r="J246" s="126">
        <f t="shared" si="52"/>
        <v>4.5999999999999999E-2</v>
      </c>
      <c r="K246" s="126"/>
      <c r="L246" s="126"/>
      <c r="M246" s="125" t="s">
        <v>129</v>
      </c>
    </row>
    <row r="247" spans="2:13" x14ac:dyDescent="0.2">
      <c r="B247" s="122">
        <v>42445</v>
      </c>
      <c r="C247" s="123">
        <v>5.7000000000000002E-2</v>
      </c>
      <c r="D247" s="123">
        <v>-1.4E-2</v>
      </c>
      <c r="E247" s="123">
        <v>8.0000000000000002E-3</v>
      </c>
      <c r="F247" s="123">
        <v>1.7000000000000001E-2</v>
      </c>
      <c r="G247" s="124">
        <f t="shared" si="49"/>
        <v>2.4E-2</v>
      </c>
      <c r="H247" s="124">
        <f t="shared" si="50"/>
        <v>5.1000000000000004E-2</v>
      </c>
      <c r="I247" s="126">
        <f t="shared" si="51"/>
        <v>8.1000000000000003E-2</v>
      </c>
      <c r="J247" s="126">
        <f t="shared" si="52"/>
        <v>6.5000000000000002E-2</v>
      </c>
      <c r="K247" s="126"/>
      <c r="L247" s="126"/>
      <c r="M247" s="125" t="s">
        <v>140</v>
      </c>
    </row>
    <row r="248" spans="2:13" x14ac:dyDescent="0.2">
      <c r="B248" s="122">
        <v>42445</v>
      </c>
      <c r="C248" s="123">
        <v>4.4999999999999998E-2</v>
      </c>
      <c r="D248" s="123">
        <v>-1.4E-2</v>
      </c>
      <c r="E248" s="123">
        <v>0.02</v>
      </c>
      <c r="F248" s="123">
        <v>1.6E-2</v>
      </c>
      <c r="G248" s="124">
        <f t="shared" si="49"/>
        <v>0.06</v>
      </c>
      <c r="H248" s="124">
        <f t="shared" si="50"/>
        <v>4.8000000000000001E-2</v>
      </c>
      <c r="I248" s="126">
        <f t="shared" si="51"/>
        <v>0.105</v>
      </c>
      <c r="J248" s="126">
        <f t="shared" si="52"/>
        <v>6.2E-2</v>
      </c>
      <c r="K248" s="126"/>
      <c r="L248" s="126"/>
      <c r="M248" s="125" t="s">
        <v>136</v>
      </c>
    </row>
    <row r="249" spans="2:13" x14ac:dyDescent="0.2">
      <c r="B249" s="19"/>
      <c r="C249" s="102"/>
      <c r="D249" s="102"/>
      <c r="E249" s="102"/>
      <c r="F249" s="102"/>
      <c r="G249" s="7">
        <f t="shared" si="49"/>
        <v>0</v>
      </c>
      <c r="H249" s="7">
        <f t="shared" si="50"/>
        <v>0</v>
      </c>
      <c r="I249" s="121">
        <f t="shared" si="51"/>
        <v>0</v>
      </c>
      <c r="J249" s="121">
        <f t="shared" si="52"/>
        <v>0</v>
      </c>
      <c r="K249" s="121"/>
      <c r="L249" s="121"/>
      <c r="M249" s="119"/>
    </row>
    <row r="250" spans="2:13" x14ac:dyDescent="0.2">
      <c r="B250" s="70">
        <v>42445</v>
      </c>
      <c r="C250" s="102">
        <v>6.0000000000000001E-3</v>
      </c>
      <c r="D250" s="102">
        <v>-3.5000000000000003E-2</v>
      </c>
      <c r="E250" s="102">
        <v>1.2E-2</v>
      </c>
      <c r="F250" s="102">
        <v>1.2E-2</v>
      </c>
      <c r="G250" s="7">
        <f t="shared" si="49"/>
        <v>3.6000000000000004E-2</v>
      </c>
      <c r="H250" s="7">
        <f t="shared" si="50"/>
        <v>3.6000000000000004E-2</v>
      </c>
      <c r="I250" s="121">
        <f t="shared" si="51"/>
        <v>4.2000000000000003E-2</v>
      </c>
      <c r="J250" s="121">
        <f t="shared" si="52"/>
        <v>7.1000000000000008E-2</v>
      </c>
      <c r="K250" s="121"/>
      <c r="L250" s="121"/>
      <c r="M250" s="119" t="s">
        <v>233</v>
      </c>
    </row>
    <row r="251" spans="2:13" x14ac:dyDescent="0.2">
      <c r="B251" s="70">
        <v>42445</v>
      </c>
      <c r="C251" s="102">
        <v>4.2000000000000003E-2</v>
      </c>
      <c r="D251" s="102">
        <v>-5.0000000000000001E-3</v>
      </c>
      <c r="E251" s="102">
        <v>2.1000000000000001E-2</v>
      </c>
      <c r="F251" s="102">
        <v>0.01</v>
      </c>
      <c r="G251" s="7">
        <f t="shared" si="49"/>
        <v>6.3E-2</v>
      </c>
      <c r="H251" s="7">
        <f t="shared" si="50"/>
        <v>0.03</v>
      </c>
      <c r="I251" s="121">
        <f t="shared" si="51"/>
        <v>0.10500000000000001</v>
      </c>
      <c r="J251" s="121">
        <f t="shared" si="52"/>
        <v>3.4999999999999996E-2</v>
      </c>
      <c r="K251" s="121"/>
      <c r="L251" s="121"/>
      <c r="M251" s="119" t="s">
        <v>127</v>
      </c>
    </row>
    <row r="252" spans="2:13" x14ac:dyDescent="0.2">
      <c r="B252" s="70">
        <v>42445</v>
      </c>
      <c r="C252" s="102">
        <v>4.0000000000000001E-3</v>
      </c>
      <c r="D252" s="102">
        <v>-1E-3</v>
      </c>
      <c r="E252" s="102">
        <v>1.0999999999999999E-2</v>
      </c>
      <c r="F252" s="102">
        <v>4.0000000000000001E-3</v>
      </c>
      <c r="G252" s="7">
        <f t="shared" si="49"/>
        <v>3.3000000000000002E-2</v>
      </c>
      <c r="H252" s="7">
        <f t="shared" si="50"/>
        <v>1.2E-2</v>
      </c>
      <c r="I252" s="121">
        <f t="shared" si="51"/>
        <v>3.7000000000000005E-2</v>
      </c>
      <c r="J252" s="121">
        <f t="shared" si="52"/>
        <v>1.3000000000000001E-2</v>
      </c>
      <c r="K252" s="121"/>
      <c r="L252" s="121"/>
      <c r="M252" s="119" t="s">
        <v>128</v>
      </c>
    </row>
    <row r="253" spans="2:13" x14ac:dyDescent="0.2">
      <c r="B253" s="70">
        <v>42445</v>
      </c>
      <c r="C253" s="102">
        <v>1.7999999999999999E-2</v>
      </c>
      <c r="D253" s="102">
        <v>-1.2999999999999999E-2</v>
      </c>
      <c r="E253" s="102">
        <v>2.3E-2</v>
      </c>
      <c r="F253" s="102">
        <v>1.7999999999999999E-2</v>
      </c>
      <c r="G253" s="7">
        <f t="shared" si="49"/>
        <v>6.9000000000000006E-2</v>
      </c>
      <c r="H253" s="7">
        <f t="shared" si="50"/>
        <v>5.3999999999999992E-2</v>
      </c>
      <c r="I253" s="121">
        <f t="shared" si="51"/>
        <v>8.7000000000000008E-2</v>
      </c>
      <c r="J253" s="121">
        <f t="shared" si="52"/>
        <v>6.699999999999999E-2</v>
      </c>
      <c r="K253" s="121"/>
      <c r="L253" s="121"/>
      <c r="M253" s="119" t="s">
        <v>136</v>
      </c>
    </row>
    <row r="254" spans="2:13" x14ac:dyDescent="0.2">
      <c r="B254" s="70"/>
      <c r="C254" s="102"/>
      <c r="D254" s="102"/>
      <c r="E254" s="102"/>
      <c r="F254" s="102" t="s">
        <v>40</v>
      </c>
      <c r="G254" s="7">
        <f t="shared" si="49"/>
        <v>0</v>
      </c>
      <c r="H254" s="7"/>
      <c r="I254" s="121">
        <f t="shared" si="51"/>
        <v>0</v>
      </c>
      <c r="J254" s="121">
        <f t="shared" si="52"/>
        <v>0</v>
      </c>
      <c r="K254" s="121"/>
      <c r="L254" s="121"/>
      <c r="M254" s="119"/>
    </row>
    <row r="255" spans="2:13" x14ac:dyDescent="0.2">
      <c r="B255" s="70">
        <v>42445</v>
      </c>
      <c r="C255" s="102">
        <v>4.0000000000000001E-3</v>
      </c>
      <c r="D255" s="102">
        <v>1.7999999999999999E-2</v>
      </c>
      <c r="E255" s="102">
        <v>8.0000000000000002E-3</v>
      </c>
      <c r="F255" s="102">
        <v>8.9999999999999993E-3</v>
      </c>
      <c r="G255" s="7">
        <f t="shared" si="49"/>
        <v>2.4E-2</v>
      </c>
      <c r="H255" s="7">
        <f t="shared" si="50"/>
        <v>2.6999999999999996E-2</v>
      </c>
      <c r="I255" s="121">
        <f t="shared" si="51"/>
        <v>2.8000000000000001E-2</v>
      </c>
      <c r="J255" s="121">
        <f t="shared" si="52"/>
        <v>4.4999999999999998E-2</v>
      </c>
      <c r="K255" s="121"/>
      <c r="L255" s="121"/>
      <c r="M255" s="119" t="s">
        <v>234</v>
      </c>
    </row>
    <row r="256" spans="2:13" x14ac:dyDescent="0.2">
      <c r="B256" s="70">
        <v>42445</v>
      </c>
      <c r="C256" s="102">
        <v>1.2999999999999999E-2</v>
      </c>
      <c r="D256" s="102">
        <v>1.4999999999999999E-2</v>
      </c>
      <c r="E256" s="102">
        <v>8.9999999999999993E-3</v>
      </c>
      <c r="F256" s="102">
        <v>7.0000000000000001E-3</v>
      </c>
      <c r="G256" s="7">
        <f t="shared" ref="G256:G277" si="53">E256*3</f>
        <v>2.6999999999999996E-2</v>
      </c>
      <c r="H256" s="7">
        <f t="shared" ref="H256:H277" si="54">F256*3</f>
        <v>2.1000000000000001E-2</v>
      </c>
      <c r="I256" s="121">
        <f t="shared" ref="I256:I277" si="55">ABS(C256)+G256</f>
        <v>3.9999999999999994E-2</v>
      </c>
      <c r="J256" s="121">
        <f t="shared" ref="J256:J277" si="56">ABS(D256)+H256</f>
        <v>3.6000000000000004E-2</v>
      </c>
      <c r="K256" s="121"/>
      <c r="L256" s="121"/>
      <c r="M256" s="119" t="s">
        <v>127</v>
      </c>
    </row>
    <row r="257" spans="2:13" x14ac:dyDescent="0.2">
      <c r="B257" s="70">
        <v>42445</v>
      </c>
      <c r="C257" s="102">
        <v>2.5999999999999999E-2</v>
      </c>
      <c r="D257" s="102">
        <v>2.5999999999999999E-2</v>
      </c>
      <c r="E257" s="102">
        <v>0.02</v>
      </c>
      <c r="F257" s="102">
        <v>1.4999999999999999E-2</v>
      </c>
      <c r="G257" s="7">
        <f t="shared" si="53"/>
        <v>0.06</v>
      </c>
      <c r="H257" s="7">
        <f t="shared" si="54"/>
        <v>4.4999999999999998E-2</v>
      </c>
      <c r="I257" s="121">
        <f t="shared" si="55"/>
        <v>8.5999999999999993E-2</v>
      </c>
      <c r="J257" s="121">
        <f t="shared" si="56"/>
        <v>7.0999999999999994E-2</v>
      </c>
      <c r="K257" s="121"/>
      <c r="L257" s="121"/>
      <c r="M257" s="119" t="s">
        <v>128</v>
      </c>
    </row>
    <row r="258" spans="2:13" x14ac:dyDescent="0.2">
      <c r="B258" s="70">
        <v>42445</v>
      </c>
      <c r="C258" s="102">
        <v>1.4E-2</v>
      </c>
      <c r="D258" s="102">
        <v>0.02</v>
      </c>
      <c r="E258" s="102">
        <v>1.4999999999999999E-2</v>
      </c>
      <c r="F258" s="102">
        <v>1.0999999999999999E-2</v>
      </c>
      <c r="G258" s="7">
        <f t="shared" si="53"/>
        <v>4.4999999999999998E-2</v>
      </c>
      <c r="H258" s="7">
        <f t="shared" si="54"/>
        <v>3.3000000000000002E-2</v>
      </c>
      <c r="I258" s="121">
        <f t="shared" si="55"/>
        <v>5.8999999999999997E-2</v>
      </c>
      <c r="J258" s="121">
        <f t="shared" si="56"/>
        <v>5.3000000000000005E-2</v>
      </c>
      <c r="K258" s="121"/>
      <c r="L258" s="121"/>
      <c r="M258" s="119" t="s">
        <v>136</v>
      </c>
    </row>
    <row r="259" spans="2:13" x14ac:dyDescent="0.2">
      <c r="B259" s="70"/>
      <c r="C259" s="102"/>
      <c r="D259" s="102"/>
      <c r="E259" s="102"/>
      <c r="F259" s="102"/>
      <c r="G259" s="7">
        <f t="shared" si="53"/>
        <v>0</v>
      </c>
      <c r="H259" s="7">
        <f t="shared" si="54"/>
        <v>0</v>
      </c>
      <c r="I259" s="121">
        <f t="shared" si="55"/>
        <v>0</v>
      </c>
      <c r="J259" s="121">
        <f t="shared" si="56"/>
        <v>0</v>
      </c>
      <c r="K259" s="121"/>
      <c r="L259" s="121"/>
      <c r="M259" s="119"/>
    </row>
    <row r="260" spans="2:13" x14ac:dyDescent="0.2">
      <c r="B260" s="70">
        <v>42445</v>
      </c>
      <c r="C260" s="102">
        <v>3.4000000000000002E-2</v>
      </c>
      <c r="D260" s="102">
        <v>-2.8000000000000001E-2</v>
      </c>
      <c r="E260" s="102">
        <v>1.0999999999999999E-2</v>
      </c>
      <c r="F260" s="102">
        <v>1.4999999999999999E-2</v>
      </c>
      <c r="G260" s="7">
        <f t="shared" si="53"/>
        <v>3.3000000000000002E-2</v>
      </c>
      <c r="H260" s="7">
        <f t="shared" si="54"/>
        <v>4.4999999999999998E-2</v>
      </c>
      <c r="I260" s="121">
        <f t="shared" si="55"/>
        <v>6.7000000000000004E-2</v>
      </c>
      <c r="J260" s="121">
        <f t="shared" si="56"/>
        <v>7.2999999999999995E-2</v>
      </c>
      <c r="K260" s="121"/>
      <c r="L260" s="121"/>
      <c r="M260" s="119" t="s">
        <v>235</v>
      </c>
    </row>
    <row r="261" spans="2:13" x14ac:dyDescent="0.2">
      <c r="B261" s="70">
        <v>42445</v>
      </c>
      <c r="C261" s="102">
        <v>2.1000000000000001E-2</v>
      </c>
      <c r="D261" s="102">
        <v>-1.6E-2</v>
      </c>
      <c r="E261" s="102">
        <v>2.1000000000000001E-2</v>
      </c>
      <c r="F261" s="102">
        <v>1.6E-2</v>
      </c>
      <c r="G261" s="7">
        <f t="shared" si="53"/>
        <v>6.3E-2</v>
      </c>
      <c r="H261" s="7">
        <f t="shared" si="54"/>
        <v>4.8000000000000001E-2</v>
      </c>
      <c r="I261" s="121">
        <f t="shared" si="55"/>
        <v>8.4000000000000005E-2</v>
      </c>
      <c r="J261" s="121">
        <f t="shared" si="56"/>
        <v>6.4000000000000001E-2</v>
      </c>
      <c r="K261" s="121"/>
      <c r="L261" s="121"/>
      <c r="M261" s="119" t="s">
        <v>127</v>
      </c>
    </row>
    <row r="262" spans="2:13" x14ac:dyDescent="0.2">
      <c r="B262" s="70">
        <v>42445</v>
      </c>
      <c r="C262" s="102">
        <v>3.4000000000000002E-2</v>
      </c>
      <c r="D262" s="102">
        <v>-2.7E-2</v>
      </c>
      <c r="E262" s="102">
        <v>1.4999999999999999E-2</v>
      </c>
      <c r="F262" s="102">
        <v>1.2E-2</v>
      </c>
      <c r="G262" s="7">
        <f t="shared" si="53"/>
        <v>4.4999999999999998E-2</v>
      </c>
      <c r="H262" s="7">
        <f t="shared" si="54"/>
        <v>3.6000000000000004E-2</v>
      </c>
      <c r="I262" s="121">
        <f t="shared" si="55"/>
        <v>7.9000000000000001E-2</v>
      </c>
      <c r="J262" s="121">
        <f t="shared" si="56"/>
        <v>6.3E-2</v>
      </c>
      <c r="K262" s="121"/>
      <c r="L262" s="121"/>
      <c r="M262" s="119" t="s">
        <v>128</v>
      </c>
    </row>
    <row r="263" spans="2:13" x14ac:dyDescent="0.2">
      <c r="B263" s="70">
        <v>42445</v>
      </c>
      <c r="C263" s="102">
        <v>0.03</v>
      </c>
      <c r="D263" s="102">
        <v>-2.4E-2</v>
      </c>
      <c r="E263" s="102">
        <v>1.6E-2</v>
      </c>
      <c r="F263" s="102">
        <v>1.4E-2</v>
      </c>
      <c r="G263" s="7">
        <f t="shared" si="53"/>
        <v>4.8000000000000001E-2</v>
      </c>
      <c r="H263" s="7">
        <f t="shared" si="54"/>
        <v>4.2000000000000003E-2</v>
      </c>
      <c r="I263" s="121">
        <f t="shared" si="55"/>
        <v>7.8E-2</v>
      </c>
      <c r="J263" s="121">
        <f t="shared" si="56"/>
        <v>6.6000000000000003E-2</v>
      </c>
      <c r="K263" s="121"/>
      <c r="L263" s="121"/>
      <c r="M263" s="119" t="s">
        <v>136</v>
      </c>
    </row>
    <row r="264" spans="2:13" x14ac:dyDescent="0.2">
      <c r="B264" s="70"/>
      <c r="C264" s="102"/>
      <c r="D264" s="102"/>
      <c r="E264" s="102"/>
      <c r="F264" s="102" t="s">
        <v>40</v>
      </c>
      <c r="G264" s="7">
        <f t="shared" si="53"/>
        <v>0</v>
      </c>
      <c r="H264" s="7"/>
      <c r="I264" s="121"/>
      <c r="J264" s="121"/>
      <c r="K264" s="121"/>
      <c r="L264" s="121"/>
      <c r="M264" s="119"/>
    </row>
    <row r="265" spans="2:13" x14ac:dyDescent="0.2">
      <c r="B265" s="70">
        <v>42445</v>
      </c>
      <c r="C265" s="102">
        <v>4.0000000000000001E-3</v>
      </c>
      <c r="D265" s="102">
        <v>-2E-3</v>
      </c>
      <c r="E265" s="102">
        <v>6.0000000000000001E-3</v>
      </c>
      <c r="F265" s="102">
        <v>2E-3</v>
      </c>
      <c r="G265" s="7">
        <f t="shared" si="53"/>
        <v>1.8000000000000002E-2</v>
      </c>
      <c r="H265" s="7">
        <f t="shared" si="54"/>
        <v>6.0000000000000001E-3</v>
      </c>
      <c r="I265" s="121">
        <f t="shared" si="55"/>
        <v>2.2000000000000002E-2</v>
      </c>
      <c r="J265" s="121">
        <f t="shared" si="56"/>
        <v>8.0000000000000002E-3</v>
      </c>
      <c r="K265" s="121"/>
      <c r="L265" s="121"/>
      <c r="M265" s="119" t="s">
        <v>235</v>
      </c>
    </row>
    <row r="266" spans="2:13" x14ac:dyDescent="0.2">
      <c r="B266" s="70">
        <v>42445</v>
      </c>
      <c r="C266" s="102">
        <v>4.0000000000000001E-3</v>
      </c>
      <c r="D266" s="102">
        <v>2.1999999999999999E-2</v>
      </c>
      <c r="E266" s="102">
        <v>7.0000000000000001E-3</v>
      </c>
      <c r="F266" s="102">
        <v>8.0000000000000002E-3</v>
      </c>
      <c r="G266" s="7">
        <f t="shared" si="53"/>
        <v>2.1000000000000001E-2</v>
      </c>
      <c r="H266" s="7">
        <f t="shared" si="54"/>
        <v>2.4E-2</v>
      </c>
      <c r="I266" s="121">
        <f t="shared" si="55"/>
        <v>2.5000000000000001E-2</v>
      </c>
      <c r="J266" s="121">
        <f t="shared" si="56"/>
        <v>4.5999999999999999E-2</v>
      </c>
      <c r="K266" s="121"/>
      <c r="L266" s="121"/>
      <c r="M266" s="119" t="s">
        <v>236</v>
      </c>
    </row>
    <row r="267" spans="2:13" x14ac:dyDescent="0.2">
      <c r="B267" s="70">
        <v>42445</v>
      </c>
      <c r="C267" s="102">
        <v>1.4999999999999999E-2</v>
      </c>
      <c r="D267" s="102">
        <v>1.2E-2</v>
      </c>
      <c r="E267" s="102">
        <v>1.2E-2</v>
      </c>
      <c r="F267" s="102">
        <v>8.0000000000000002E-3</v>
      </c>
      <c r="G267" s="7">
        <f t="shared" si="53"/>
        <v>3.6000000000000004E-2</v>
      </c>
      <c r="H267" s="7">
        <f t="shared" si="54"/>
        <v>2.4E-2</v>
      </c>
      <c r="I267" s="121">
        <f t="shared" si="55"/>
        <v>5.1000000000000004E-2</v>
      </c>
      <c r="J267" s="121">
        <f t="shared" si="56"/>
        <v>3.6000000000000004E-2</v>
      </c>
      <c r="K267" s="121"/>
      <c r="L267" s="121"/>
      <c r="M267" s="119" t="s">
        <v>128</v>
      </c>
    </row>
    <row r="268" spans="2:13" x14ac:dyDescent="0.2">
      <c r="B268" s="70">
        <v>42445</v>
      </c>
      <c r="C268" s="102">
        <v>7.0000000000000001E-3</v>
      </c>
      <c r="D268" s="102">
        <v>1.0999999999999999E-2</v>
      </c>
      <c r="E268" s="102">
        <v>0.01</v>
      </c>
      <c r="F268" s="102">
        <v>1.2E-2</v>
      </c>
      <c r="G268" s="7">
        <f t="shared" si="53"/>
        <v>0.03</v>
      </c>
      <c r="H268" s="7">
        <f t="shared" si="54"/>
        <v>3.6000000000000004E-2</v>
      </c>
      <c r="I268" s="121">
        <f t="shared" si="55"/>
        <v>3.6999999999999998E-2</v>
      </c>
      <c r="J268" s="121">
        <f t="shared" si="56"/>
        <v>4.7E-2</v>
      </c>
      <c r="K268" s="121"/>
      <c r="L268" s="121"/>
      <c r="M268" s="119" t="s">
        <v>136</v>
      </c>
    </row>
    <row r="269" spans="2:13" x14ac:dyDescent="0.2">
      <c r="B269" s="70"/>
      <c r="C269" s="102"/>
      <c r="D269" s="102"/>
      <c r="E269" s="102"/>
      <c r="F269" s="102"/>
      <c r="G269" s="7">
        <f t="shared" si="53"/>
        <v>0</v>
      </c>
      <c r="H269" s="7">
        <f t="shared" si="54"/>
        <v>0</v>
      </c>
      <c r="I269" s="121">
        <f t="shared" si="55"/>
        <v>0</v>
      </c>
      <c r="J269" s="121">
        <f t="shared" si="56"/>
        <v>0</v>
      </c>
      <c r="K269" s="121"/>
      <c r="L269" s="121"/>
      <c r="M269" s="119"/>
    </row>
    <row r="270" spans="2:13" x14ac:dyDescent="0.2">
      <c r="B270" s="70">
        <v>42446</v>
      </c>
      <c r="C270" s="102">
        <v>3.3000000000000002E-2</v>
      </c>
      <c r="D270" s="102">
        <v>-0.02</v>
      </c>
      <c r="E270" s="102">
        <v>3.0000000000000001E-3</v>
      </c>
      <c r="F270" s="102">
        <v>6.0000000000000001E-3</v>
      </c>
      <c r="G270" s="7">
        <f t="shared" si="53"/>
        <v>9.0000000000000011E-3</v>
      </c>
      <c r="H270" s="7">
        <f t="shared" si="54"/>
        <v>1.8000000000000002E-2</v>
      </c>
      <c r="I270" s="121">
        <f t="shared" si="55"/>
        <v>4.2000000000000003E-2</v>
      </c>
      <c r="J270" s="121">
        <f t="shared" si="56"/>
        <v>3.8000000000000006E-2</v>
      </c>
      <c r="K270" s="121"/>
      <c r="L270" s="121"/>
      <c r="M270" s="119" t="s">
        <v>135</v>
      </c>
    </row>
    <row r="271" spans="2:13" x14ac:dyDescent="0.2">
      <c r="B271" s="70">
        <v>42446</v>
      </c>
      <c r="C271" s="102">
        <v>0.04</v>
      </c>
      <c r="D271" s="102">
        <v>-1.6E-2</v>
      </c>
      <c r="E271" s="102">
        <v>6.0000000000000001E-3</v>
      </c>
      <c r="F271" s="102">
        <v>8.0000000000000002E-3</v>
      </c>
      <c r="G271" s="7">
        <f t="shared" si="53"/>
        <v>1.8000000000000002E-2</v>
      </c>
      <c r="H271" s="7">
        <f t="shared" si="54"/>
        <v>2.4E-2</v>
      </c>
      <c r="I271" s="121">
        <f t="shared" si="55"/>
        <v>5.8000000000000003E-2</v>
      </c>
      <c r="J271" s="121">
        <f t="shared" si="56"/>
        <v>0.04</v>
      </c>
      <c r="K271" s="121"/>
      <c r="L271" s="121"/>
      <c r="M271" s="119" t="s">
        <v>127</v>
      </c>
    </row>
    <row r="272" spans="2:13" x14ac:dyDescent="0.2">
      <c r="B272" s="70">
        <v>42446</v>
      </c>
      <c r="C272" s="102">
        <v>5.6000000000000001E-2</v>
      </c>
      <c r="D272" s="102">
        <v>-2.1000000000000001E-2</v>
      </c>
      <c r="E272" s="102">
        <v>1.2999999999999999E-2</v>
      </c>
      <c r="F272" s="102">
        <v>4.0000000000000001E-3</v>
      </c>
      <c r="G272" s="7">
        <f t="shared" si="53"/>
        <v>3.9E-2</v>
      </c>
      <c r="H272" s="7">
        <f t="shared" si="54"/>
        <v>1.2E-2</v>
      </c>
      <c r="I272" s="121">
        <f t="shared" si="55"/>
        <v>9.5000000000000001E-2</v>
      </c>
      <c r="J272" s="121">
        <f t="shared" si="56"/>
        <v>3.3000000000000002E-2</v>
      </c>
      <c r="K272" s="121"/>
      <c r="L272" s="121"/>
      <c r="M272" s="119" t="s">
        <v>128</v>
      </c>
    </row>
    <row r="273" spans="2:13" x14ac:dyDescent="0.2">
      <c r="B273" s="70">
        <v>42446</v>
      </c>
      <c r="C273" s="102">
        <v>6.0999999999999999E-2</v>
      </c>
      <c r="D273" s="102">
        <v>-2.1999999999999999E-2</v>
      </c>
      <c r="E273" s="102">
        <v>1.0999999999999999E-2</v>
      </c>
      <c r="F273" s="102">
        <v>1.0999999999999999E-2</v>
      </c>
      <c r="G273" s="7">
        <f t="shared" si="53"/>
        <v>3.3000000000000002E-2</v>
      </c>
      <c r="H273" s="7">
        <f t="shared" si="54"/>
        <v>3.3000000000000002E-2</v>
      </c>
      <c r="I273" s="121">
        <f t="shared" si="55"/>
        <v>9.4E-2</v>
      </c>
      <c r="J273" s="121">
        <f t="shared" si="56"/>
        <v>5.5E-2</v>
      </c>
      <c r="K273" s="121"/>
      <c r="L273" s="121"/>
      <c r="M273" s="119" t="s">
        <v>129</v>
      </c>
    </row>
    <row r="274" spans="2:13" x14ac:dyDescent="0.2">
      <c r="B274" s="70">
        <v>42446</v>
      </c>
      <c r="C274" s="102">
        <v>0.04</v>
      </c>
      <c r="D274" s="102">
        <v>-2.1000000000000001E-2</v>
      </c>
      <c r="E274" s="102">
        <v>4.0000000000000001E-3</v>
      </c>
      <c r="F274" s="102">
        <v>6.0000000000000001E-3</v>
      </c>
      <c r="G274" s="7">
        <f t="shared" si="53"/>
        <v>1.2E-2</v>
      </c>
      <c r="H274" s="7">
        <f t="shared" si="54"/>
        <v>1.8000000000000002E-2</v>
      </c>
      <c r="I274" s="121">
        <f t="shared" si="55"/>
        <v>5.2000000000000005E-2</v>
      </c>
      <c r="J274" s="121">
        <f t="shared" si="56"/>
        <v>3.9000000000000007E-2</v>
      </c>
      <c r="K274" s="121"/>
      <c r="L274" s="121"/>
      <c r="M274" s="119" t="s">
        <v>140</v>
      </c>
    </row>
    <row r="275" spans="2:13" x14ac:dyDescent="0.2">
      <c r="B275" s="70">
        <v>42446</v>
      </c>
      <c r="C275" s="102">
        <v>0.03</v>
      </c>
      <c r="D275" s="102">
        <v>-2.1000000000000001E-2</v>
      </c>
      <c r="E275" s="102">
        <v>6.0000000000000001E-3</v>
      </c>
      <c r="F275" s="102">
        <v>1.0999999999999999E-2</v>
      </c>
      <c r="G275" s="7">
        <f t="shared" si="53"/>
        <v>1.8000000000000002E-2</v>
      </c>
      <c r="H275" s="7">
        <f t="shared" si="54"/>
        <v>3.3000000000000002E-2</v>
      </c>
      <c r="I275" s="121">
        <f t="shared" si="55"/>
        <v>4.8000000000000001E-2</v>
      </c>
      <c r="J275" s="121">
        <f t="shared" si="56"/>
        <v>5.4000000000000006E-2</v>
      </c>
      <c r="K275" s="121"/>
      <c r="L275" s="121"/>
      <c r="M275" s="119" t="s">
        <v>141</v>
      </c>
    </row>
    <row r="276" spans="2:13" x14ac:dyDescent="0.2">
      <c r="B276" s="70">
        <v>42446</v>
      </c>
      <c r="C276" s="102">
        <v>3.6999999999999998E-2</v>
      </c>
      <c r="D276" s="102">
        <v>-2.5999999999999999E-2</v>
      </c>
      <c r="E276" s="102">
        <v>8.9999999999999993E-3</v>
      </c>
      <c r="F276" s="102">
        <v>7.0000000000000001E-3</v>
      </c>
      <c r="G276" s="102">
        <f t="shared" si="53"/>
        <v>2.6999999999999996E-2</v>
      </c>
      <c r="H276" s="7">
        <f t="shared" si="54"/>
        <v>2.1000000000000001E-2</v>
      </c>
      <c r="I276" s="121">
        <f t="shared" si="55"/>
        <v>6.4000000000000001E-2</v>
      </c>
      <c r="J276" s="121">
        <f t="shared" si="56"/>
        <v>4.7E-2</v>
      </c>
      <c r="K276" s="121"/>
      <c r="L276" s="121"/>
      <c r="M276" s="119" t="s">
        <v>164</v>
      </c>
    </row>
    <row r="277" spans="2:13" x14ac:dyDescent="0.2">
      <c r="B277" s="70">
        <v>42446</v>
      </c>
      <c r="C277" s="102">
        <v>4.2999999999999997E-2</v>
      </c>
      <c r="D277" s="102">
        <v>-0.02</v>
      </c>
      <c r="E277" s="102">
        <v>1.2999999999999999E-2</v>
      </c>
      <c r="F277" s="102">
        <v>8.0000000000000002E-3</v>
      </c>
      <c r="G277" s="102">
        <f t="shared" si="53"/>
        <v>3.9E-2</v>
      </c>
      <c r="H277" s="7">
        <f t="shared" si="54"/>
        <v>2.4E-2</v>
      </c>
      <c r="I277" s="121">
        <f t="shared" si="55"/>
        <v>8.199999999999999E-2</v>
      </c>
      <c r="J277" s="121">
        <f t="shared" si="56"/>
        <v>4.3999999999999997E-2</v>
      </c>
      <c r="K277" s="121"/>
      <c r="L277" s="121"/>
      <c r="M277" s="119" t="s">
        <v>202</v>
      </c>
    </row>
    <row r="278" spans="2:13" x14ac:dyDescent="0.2">
      <c r="B278" s="70"/>
      <c r="C278" s="102"/>
      <c r="D278" s="102"/>
      <c r="E278" s="102"/>
      <c r="F278" s="102"/>
      <c r="G278" s="102"/>
      <c r="H278" s="102"/>
      <c r="I278" s="102"/>
      <c r="J278" s="102"/>
      <c r="K278" s="102"/>
      <c r="L278" s="102"/>
      <c r="M278" s="119"/>
    </row>
    <row r="279" spans="2:13" x14ac:dyDescent="0.2">
      <c r="B279" s="70">
        <v>42461</v>
      </c>
      <c r="C279" s="102">
        <v>0.216</v>
      </c>
      <c r="D279" s="102">
        <v>2.4E-2</v>
      </c>
      <c r="E279" s="102">
        <v>1.6E-2</v>
      </c>
      <c r="F279" s="102">
        <v>2.8000000000000001E-2</v>
      </c>
      <c r="G279" s="102">
        <f t="shared" ref="G279:G281" si="57">E279*3</f>
        <v>4.8000000000000001E-2</v>
      </c>
      <c r="H279" s="7">
        <f t="shared" ref="H279:H281" si="58">F279*3</f>
        <v>8.4000000000000005E-2</v>
      </c>
      <c r="I279" s="121">
        <f t="shared" ref="I279:I281" si="59">ABS(C279)+G279</f>
        <v>0.26400000000000001</v>
      </c>
      <c r="J279" s="121">
        <f t="shared" ref="J279:J281" si="60">ABS(D279)+H279</f>
        <v>0.10800000000000001</v>
      </c>
      <c r="K279" s="121"/>
      <c r="L279" s="121"/>
      <c r="M279" s="119" t="s">
        <v>238</v>
      </c>
    </row>
    <row r="280" spans="2:13" x14ac:dyDescent="0.2">
      <c r="B280" s="70">
        <v>42461</v>
      </c>
      <c r="C280" s="102">
        <v>0.18</v>
      </c>
      <c r="D280" s="102">
        <v>1.7999999999999999E-2</v>
      </c>
      <c r="E280" s="102">
        <v>1.0999999999999999E-2</v>
      </c>
      <c r="F280" s="102">
        <v>2.4E-2</v>
      </c>
      <c r="G280" s="102">
        <f t="shared" si="57"/>
        <v>3.3000000000000002E-2</v>
      </c>
      <c r="H280" s="7">
        <f t="shared" si="58"/>
        <v>7.2000000000000008E-2</v>
      </c>
      <c r="I280" s="121">
        <f t="shared" si="59"/>
        <v>0.21299999999999999</v>
      </c>
      <c r="J280" s="121">
        <f t="shared" si="60"/>
        <v>9.0000000000000011E-2</v>
      </c>
      <c r="K280" s="121"/>
      <c r="L280" s="121"/>
      <c r="M280" s="119" t="s">
        <v>239</v>
      </c>
    </row>
    <row r="281" spans="2:13" x14ac:dyDescent="0.2">
      <c r="B281" s="70">
        <v>42461</v>
      </c>
      <c r="C281" s="102">
        <v>0.20399999999999999</v>
      </c>
      <c r="D281" s="102">
        <v>3.3000000000000002E-2</v>
      </c>
      <c r="E281" s="102">
        <v>8.9999999999999993E-3</v>
      </c>
      <c r="F281" s="102">
        <v>1.7999999999999999E-2</v>
      </c>
      <c r="G281" s="102">
        <f t="shared" si="57"/>
        <v>2.6999999999999996E-2</v>
      </c>
      <c r="H281" s="7">
        <f t="shared" si="58"/>
        <v>5.3999999999999992E-2</v>
      </c>
      <c r="I281" s="121">
        <f t="shared" si="59"/>
        <v>0.23099999999999998</v>
      </c>
      <c r="J281" s="121">
        <f t="shared" si="60"/>
        <v>8.6999999999999994E-2</v>
      </c>
      <c r="K281" s="121"/>
      <c r="L281" s="121"/>
      <c r="M281" s="119"/>
    </row>
    <row r="282" spans="2:13" x14ac:dyDescent="0.2">
      <c r="B282" s="70"/>
      <c r="C282" s="102"/>
      <c r="D282" s="102"/>
      <c r="E282" s="102"/>
      <c r="F282" s="102"/>
      <c r="G282" s="102"/>
      <c r="H282" s="102"/>
      <c r="I282" s="102"/>
      <c r="J282" s="102"/>
      <c r="K282" s="102"/>
      <c r="L282" s="102"/>
      <c r="M282" s="119"/>
    </row>
    <row r="283" spans="2:13" x14ac:dyDescent="0.2">
      <c r="B283" s="70">
        <v>42461</v>
      </c>
      <c r="C283" s="102">
        <v>2.4E-2</v>
      </c>
      <c r="D283" s="102">
        <v>-1.2999999999999999E-2</v>
      </c>
      <c r="E283" s="102">
        <v>1.4E-2</v>
      </c>
      <c r="F283" s="102">
        <v>1.2E-2</v>
      </c>
      <c r="G283" s="102">
        <f t="shared" ref="G283:G299" si="61">E283*3</f>
        <v>4.2000000000000003E-2</v>
      </c>
      <c r="H283" s="7">
        <f t="shared" ref="H283:H299" si="62">F283*3</f>
        <v>3.6000000000000004E-2</v>
      </c>
      <c r="I283" s="121">
        <f t="shared" ref="I283:I299" si="63">ABS(C283)+G283</f>
        <v>6.6000000000000003E-2</v>
      </c>
      <c r="J283" s="121">
        <f t="shared" ref="J283:J299" si="64">ABS(D283)+H283</f>
        <v>4.9000000000000002E-2</v>
      </c>
      <c r="K283" s="121"/>
      <c r="L283" s="121"/>
      <c r="M283" s="119" t="s">
        <v>240</v>
      </c>
    </row>
    <row r="284" spans="2:13" x14ac:dyDescent="0.2">
      <c r="B284" s="70">
        <v>42461</v>
      </c>
      <c r="C284" s="102">
        <v>2.1000000000000001E-2</v>
      </c>
      <c r="D284" s="102">
        <v>-8.9999999999999993E-3</v>
      </c>
      <c r="E284" s="102">
        <v>1.2E-2</v>
      </c>
      <c r="F284" s="102">
        <v>0.01</v>
      </c>
      <c r="G284" s="102">
        <f t="shared" si="61"/>
        <v>3.6000000000000004E-2</v>
      </c>
      <c r="H284" s="7">
        <f t="shared" si="62"/>
        <v>0.03</v>
      </c>
      <c r="I284" s="121">
        <f t="shared" si="63"/>
        <v>5.7000000000000009E-2</v>
      </c>
      <c r="J284" s="121">
        <f t="shared" si="64"/>
        <v>3.9E-2</v>
      </c>
      <c r="K284" s="121"/>
      <c r="L284" s="121"/>
      <c r="M284" s="119"/>
    </row>
    <row r="285" spans="2:13" x14ac:dyDescent="0.2">
      <c r="B285" s="70">
        <v>42461</v>
      </c>
      <c r="C285" s="102">
        <v>8.0000000000000002E-3</v>
      </c>
      <c r="D285" s="102">
        <v>-5.0000000000000001E-3</v>
      </c>
      <c r="E285" s="102">
        <v>1.4E-2</v>
      </c>
      <c r="F285" s="102">
        <v>1.2E-2</v>
      </c>
      <c r="G285" s="102">
        <f t="shared" si="61"/>
        <v>4.2000000000000003E-2</v>
      </c>
      <c r="H285" s="7">
        <f t="shared" si="62"/>
        <v>3.6000000000000004E-2</v>
      </c>
      <c r="I285" s="121">
        <f t="shared" si="63"/>
        <v>0.05</v>
      </c>
      <c r="J285" s="121">
        <f t="shared" si="64"/>
        <v>4.1000000000000002E-2</v>
      </c>
      <c r="K285" s="121"/>
      <c r="L285" s="121"/>
      <c r="M285" s="119"/>
    </row>
    <row r="286" spans="2:13" x14ac:dyDescent="0.2">
      <c r="B286" s="70"/>
      <c r="C286" s="102"/>
      <c r="D286" s="102"/>
      <c r="E286" s="102"/>
      <c r="F286" s="102"/>
      <c r="G286" s="102">
        <f t="shared" si="61"/>
        <v>0</v>
      </c>
      <c r="H286" s="7">
        <f t="shared" si="62"/>
        <v>0</v>
      </c>
      <c r="I286" s="121">
        <f t="shared" si="63"/>
        <v>0</v>
      </c>
      <c r="J286" s="121">
        <f t="shared" si="64"/>
        <v>0</v>
      </c>
      <c r="K286" s="121"/>
      <c r="L286" s="121"/>
      <c r="M286" s="119"/>
    </row>
    <row r="287" spans="2:13" x14ac:dyDescent="0.2">
      <c r="B287" s="70">
        <v>42510</v>
      </c>
      <c r="C287" s="102">
        <v>1.2999999999999999E-2</v>
      </c>
      <c r="D287" s="102">
        <v>-2.5000000000000001E-2</v>
      </c>
      <c r="E287" s="102">
        <v>7.0000000000000001E-3</v>
      </c>
      <c r="F287" s="102">
        <v>3.5999999999999997E-2</v>
      </c>
      <c r="G287" s="102">
        <f t="shared" si="61"/>
        <v>2.1000000000000001E-2</v>
      </c>
      <c r="H287" s="7">
        <f t="shared" si="62"/>
        <v>0.10799999999999998</v>
      </c>
      <c r="I287" s="121">
        <f t="shared" si="63"/>
        <v>3.4000000000000002E-2</v>
      </c>
      <c r="J287" s="121">
        <f t="shared" si="64"/>
        <v>0.13299999999999998</v>
      </c>
      <c r="K287" s="121"/>
      <c r="L287" s="121"/>
      <c r="M287" s="119" t="s">
        <v>221</v>
      </c>
    </row>
    <row r="288" spans="2:13" x14ac:dyDescent="0.2">
      <c r="B288" s="70">
        <v>42510</v>
      </c>
      <c r="C288" s="102">
        <v>2.3E-2</v>
      </c>
      <c r="D288" s="102">
        <v>-2.9000000000000001E-2</v>
      </c>
      <c r="E288" s="102">
        <v>1.6E-2</v>
      </c>
      <c r="F288" s="102">
        <v>4.1000000000000002E-2</v>
      </c>
      <c r="G288" s="102">
        <f t="shared" si="61"/>
        <v>4.8000000000000001E-2</v>
      </c>
      <c r="H288" s="7">
        <f t="shared" si="62"/>
        <v>0.123</v>
      </c>
      <c r="I288" s="121">
        <f t="shared" si="63"/>
        <v>7.1000000000000008E-2</v>
      </c>
      <c r="J288" s="121">
        <f t="shared" si="64"/>
        <v>0.152</v>
      </c>
      <c r="K288" s="121"/>
      <c r="L288" s="121"/>
      <c r="M288" s="119" t="s">
        <v>127</v>
      </c>
    </row>
    <row r="289" spans="2:13" x14ac:dyDescent="0.2">
      <c r="B289" s="70">
        <v>42510</v>
      </c>
      <c r="C289" s="102">
        <v>1.7999999999999999E-2</v>
      </c>
      <c r="D289" s="102">
        <v>-2.3E-2</v>
      </c>
      <c r="E289" s="102">
        <v>1.9E-2</v>
      </c>
      <c r="F289" s="102">
        <v>3.2000000000000001E-2</v>
      </c>
      <c r="G289" s="102">
        <f t="shared" si="61"/>
        <v>5.6999999999999995E-2</v>
      </c>
      <c r="H289" s="7">
        <f t="shared" si="62"/>
        <v>9.6000000000000002E-2</v>
      </c>
      <c r="I289" s="121">
        <f t="shared" si="63"/>
        <v>7.4999999999999997E-2</v>
      </c>
      <c r="J289" s="121">
        <f t="shared" si="64"/>
        <v>0.11899999999999999</v>
      </c>
      <c r="K289" s="121"/>
      <c r="L289" s="121"/>
      <c r="M289" s="119" t="s">
        <v>128</v>
      </c>
    </row>
    <row r="290" spans="2:13" x14ac:dyDescent="0.2">
      <c r="B290" s="70"/>
      <c r="C290" s="102"/>
      <c r="D290" s="102"/>
      <c r="E290" s="102"/>
      <c r="F290" s="102"/>
      <c r="G290" s="102">
        <f t="shared" si="61"/>
        <v>0</v>
      </c>
      <c r="H290" s="7">
        <f t="shared" si="62"/>
        <v>0</v>
      </c>
      <c r="I290" s="121">
        <f t="shared" si="63"/>
        <v>0</v>
      </c>
      <c r="J290" s="121">
        <f t="shared" si="64"/>
        <v>0</v>
      </c>
      <c r="K290" s="121"/>
      <c r="L290" s="121"/>
      <c r="M290" s="119"/>
    </row>
    <row r="291" spans="2:13" x14ac:dyDescent="0.2">
      <c r="B291" s="70">
        <v>42513</v>
      </c>
      <c r="C291" s="102">
        <v>-0.02</v>
      </c>
      <c r="D291" s="102">
        <v>1.9E-2</v>
      </c>
      <c r="E291" s="102">
        <v>1.2999999999999999E-2</v>
      </c>
      <c r="F291" s="102">
        <v>1.2999999999999999E-2</v>
      </c>
      <c r="G291" s="102">
        <f t="shared" si="61"/>
        <v>3.9E-2</v>
      </c>
      <c r="H291" s="7">
        <f t="shared" si="62"/>
        <v>3.9E-2</v>
      </c>
      <c r="I291" s="121">
        <f t="shared" si="63"/>
        <v>5.8999999999999997E-2</v>
      </c>
      <c r="J291" s="121">
        <f t="shared" si="64"/>
        <v>5.7999999999999996E-2</v>
      </c>
      <c r="K291" s="121"/>
      <c r="L291" s="121"/>
      <c r="M291" s="119" t="s">
        <v>244</v>
      </c>
    </row>
    <row r="292" spans="2:13" x14ac:dyDescent="0.2">
      <c r="B292" s="70">
        <v>42513</v>
      </c>
      <c r="C292" s="102">
        <v>-2.1000000000000001E-2</v>
      </c>
      <c r="D292" s="102">
        <v>1.7999999999999999E-2</v>
      </c>
      <c r="E292" s="102">
        <v>1.4E-2</v>
      </c>
      <c r="F292" s="102">
        <v>6.0000000000000001E-3</v>
      </c>
      <c r="G292" s="102">
        <f t="shared" si="61"/>
        <v>4.2000000000000003E-2</v>
      </c>
      <c r="H292" s="7">
        <f t="shared" si="62"/>
        <v>1.8000000000000002E-2</v>
      </c>
      <c r="I292" s="121">
        <f t="shared" si="63"/>
        <v>6.3E-2</v>
      </c>
      <c r="J292" s="121">
        <f t="shared" si="64"/>
        <v>3.6000000000000004E-2</v>
      </c>
      <c r="K292" s="121"/>
      <c r="L292" s="121"/>
      <c r="M292" s="119" t="s">
        <v>127</v>
      </c>
    </row>
    <row r="293" spans="2:13" x14ac:dyDescent="0.2">
      <c r="B293" s="70">
        <v>42513</v>
      </c>
      <c r="C293" s="102">
        <v>-1.4999999999999999E-2</v>
      </c>
      <c r="D293" s="102">
        <v>8.0000000000000002E-3</v>
      </c>
      <c r="E293" s="102">
        <v>4.0000000000000001E-3</v>
      </c>
      <c r="F293" s="102">
        <v>1.4E-2</v>
      </c>
      <c r="G293" s="102">
        <f t="shared" si="61"/>
        <v>1.2E-2</v>
      </c>
      <c r="H293" s="7">
        <f t="shared" si="62"/>
        <v>4.2000000000000003E-2</v>
      </c>
      <c r="I293" s="121">
        <f t="shared" si="63"/>
        <v>2.7E-2</v>
      </c>
      <c r="J293" s="121">
        <f t="shared" si="64"/>
        <v>0.05</v>
      </c>
      <c r="K293" s="121"/>
      <c r="L293" s="121"/>
      <c r="M293" s="119" t="s">
        <v>128</v>
      </c>
    </row>
    <row r="294" spans="2:13" x14ac:dyDescent="0.2">
      <c r="B294" s="70">
        <v>42513</v>
      </c>
      <c r="C294" s="102">
        <v>-1.7999999999999999E-2</v>
      </c>
      <c r="D294" s="102">
        <v>1.7999999999999999E-2</v>
      </c>
      <c r="E294" s="102">
        <v>0.01</v>
      </c>
      <c r="F294" s="102">
        <v>1.2999999999999999E-2</v>
      </c>
      <c r="G294" s="102">
        <f t="shared" si="61"/>
        <v>0.03</v>
      </c>
      <c r="H294" s="7">
        <f t="shared" si="62"/>
        <v>3.9E-2</v>
      </c>
      <c r="I294" s="121">
        <f t="shared" si="63"/>
        <v>4.8000000000000001E-2</v>
      </c>
      <c r="J294" s="121">
        <f t="shared" si="64"/>
        <v>5.6999999999999995E-2</v>
      </c>
      <c r="K294" s="121"/>
      <c r="L294" s="121"/>
      <c r="M294" s="119" t="s">
        <v>202</v>
      </c>
    </row>
    <row r="295" spans="2:13" x14ac:dyDescent="0.2">
      <c r="B295" s="70"/>
      <c r="C295" s="102"/>
      <c r="D295" s="102"/>
      <c r="E295" s="102"/>
      <c r="F295" s="102"/>
      <c r="G295" s="102">
        <f t="shared" si="61"/>
        <v>0</v>
      </c>
      <c r="H295" s="7">
        <f t="shared" si="62"/>
        <v>0</v>
      </c>
      <c r="I295" s="121">
        <f t="shared" si="63"/>
        <v>0</v>
      </c>
      <c r="J295" s="121">
        <f t="shared" si="64"/>
        <v>0</v>
      </c>
      <c r="K295" s="121"/>
      <c r="L295" s="121"/>
      <c r="M295" s="119"/>
    </row>
    <row r="296" spans="2:13" x14ac:dyDescent="0.2">
      <c r="B296" s="70">
        <v>42613</v>
      </c>
      <c r="C296" s="102">
        <v>-6.0000000000000001E-3</v>
      </c>
      <c r="D296" s="102">
        <v>-0.01</v>
      </c>
      <c r="E296" s="102">
        <v>1.4999999999999999E-2</v>
      </c>
      <c r="F296" s="102">
        <v>2E-3</v>
      </c>
      <c r="G296" s="102">
        <f t="shared" si="61"/>
        <v>4.4999999999999998E-2</v>
      </c>
      <c r="H296" s="7">
        <f t="shared" si="62"/>
        <v>6.0000000000000001E-3</v>
      </c>
      <c r="I296" s="121">
        <f t="shared" si="63"/>
        <v>5.0999999999999997E-2</v>
      </c>
      <c r="J296" s="121">
        <f t="shared" si="64"/>
        <v>1.6E-2</v>
      </c>
      <c r="K296" s="121"/>
      <c r="L296" s="121"/>
      <c r="M296" s="119" t="s">
        <v>249</v>
      </c>
    </row>
    <row r="297" spans="2:13" x14ac:dyDescent="0.2">
      <c r="B297" s="70">
        <v>42613</v>
      </c>
      <c r="C297" s="102">
        <v>-6.0000000000000001E-3</v>
      </c>
      <c r="D297" s="102">
        <v>-2.1999999999999999E-2</v>
      </c>
      <c r="E297" s="102">
        <v>2.1000000000000001E-2</v>
      </c>
      <c r="F297" s="102">
        <v>1.9E-2</v>
      </c>
      <c r="G297" s="102">
        <f t="shared" si="61"/>
        <v>6.3E-2</v>
      </c>
      <c r="H297" s="7">
        <f t="shared" si="62"/>
        <v>5.6999999999999995E-2</v>
      </c>
      <c r="I297" s="121">
        <f t="shared" si="63"/>
        <v>6.9000000000000006E-2</v>
      </c>
      <c r="J297" s="121">
        <f t="shared" si="64"/>
        <v>7.8999999999999987E-2</v>
      </c>
      <c r="K297" s="121"/>
      <c r="L297" s="121"/>
      <c r="M297" s="119" t="s">
        <v>127</v>
      </c>
    </row>
    <row r="298" spans="2:13" x14ac:dyDescent="0.2">
      <c r="B298" s="70">
        <v>42613</v>
      </c>
      <c r="C298" s="102">
        <v>-7.0000000000000001E-3</v>
      </c>
      <c r="D298" s="102">
        <v>-1.7999999999999999E-2</v>
      </c>
      <c r="E298" s="102">
        <v>1.7999999999999999E-2</v>
      </c>
      <c r="F298" s="102">
        <v>2.3E-2</v>
      </c>
      <c r="G298" s="102">
        <f t="shared" si="61"/>
        <v>5.3999999999999992E-2</v>
      </c>
      <c r="H298" s="7">
        <f t="shared" si="62"/>
        <v>6.9000000000000006E-2</v>
      </c>
      <c r="I298" s="121">
        <f t="shared" si="63"/>
        <v>6.0999999999999992E-2</v>
      </c>
      <c r="J298" s="121">
        <f t="shared" si="64"/>
        <v>8.7000000000000008E-2</v>
      </c>
      <c r="K298" s="121"/>
      <c r="L298" s="121"/>
      <c r="M298" s="119" t="s">
        <v>128</v>
      </c>
    </row>
    <row r="299" spans="2:13" x14ac:dyDescent="0.2">
      <c r="B299" s="70">
        <v>42613</v>
      </c>
      <c r="C299" s="102">
        <v>-6.0000000000000001E-3</v>
      </c>
      <c r="D299" s="102">
        <v>-1.7000000000000001E-2</v>
      </c>
      <c r="E299" s="102">
        <v>1.6E-2</v>
      </c>
      <c r="F299" s="102">
        <v>1.6E-2</v>
      </c>
      <c r="G299" s="102">
        <f t="shared" si="61"/>
        <v>4.8000000000000001E-2</v>
      </c>
      <c r="H299" s="7">
        <f t="shared" si="62"/>
        <v>4.8000000000000001E-2</v>
      </c>
      <c r="I299" s="121">
        <f t="shared" si="63"/>
        <v>5.3999999999999999E-2</v>
      </c>
      <c r="J299" s="121">
        <f t="shared" si="64"/>
        <v>6.5000000000000002E-2</v>
      </c>
      <c r="K299" s="121"/>
      <c r="L299" s="121"/>
      <c r="M299" s="119" t="s">
        <v>202</v>
      </c>
    </row>
    <row r="300" spans="2:13" x14ac:dyDescent="0.2">
      <c r="B300" s="70"/>
      <c r="C300" s="102"/>
      <c r="D300" s="102"/>
      <c r="E300" s="102"/>
      <c r="F300" s="102"/>
      <c r="G300" s="102">
        <f t="shared" ref="G300:G326" si="65">E300*3</f>
        <v>0</v>
      </c>
      <c r="H300" s="7">
        <f t="shared" ref="H300:H326" si="66">F300*3</f>
        <v>0</v>
      </c>
      <c r="I300" s="121">
        <f t="shared" ref="I300:I326" si="67">ABS(C300)+G300</f>
        <v>0</v>
      </c>
      <c r="J300" s="121">
        <f t="shared" ref="J300:J326" si="68">ABS(D300)+H300</f>
        <v>0</v>
      </c>
      <c r="K300" s="121"/>
      <c r="L300" s="121"/>
      <c r="M300" s="119"/>
    </row>
    <row r="301" spans="2:13" x14ac:dyDescent="0.2">
      <c r="B301" s="70">
        <v>42632</v>
      </c>
      <c r="C301" s="102">
        <v>-0.02</v>
      </c>
      <c r="D301" s="102">
        <v>-1.4E-2</v>
      </c>
      <c r="E301" s="102">
        <v>8.9999999999999993E-3</v>
      </c>
      <c r="F301" s="102">
        <v>1.2999999999999999E-2</v>
      </c>
      <c r="G301" s="102">
        <f t="shared" si="65"/>
        <v>2.6999999999999996E-2</v>
      </c>
      <c r="H301" s="7">
        <f t="shared" si="66"/>
        <v>3.9E-2</v>
      </c>
      <c r="I301" s="121">
        <f t="shared" si="67"/>
        <v>4.7E-2</v>
      </c>
      <c r="J301" s="121">
        <f t="shared" si="68"/>
        <v>5.2999999999999999E-2</v>
      </c>
      <c r="K301" s="121"/>
      <c r="L301" s="121"/>
      <c r="M301" s="119" t="s">
        <v>252</v>
      </c>
    </row>
    <row r="302" spans="2:13" x14ac:dyDescent="0.2">
      <c r="B302" s="70">
        <v>42632</v>
      </c>
      <c r="C302" s="102">
        <v>-1.2999999999999999E-2</v>
      </c>
      <c r="D302" s="102">
        <v>6.0000000000000001E-3</v>
      </c>
      <c r="E302" s="102">
        <v>7.0000000000000001E-3</v>
      </c>
      <c r="F302" s="102">
        <v>1.2E-2</v>
      </c>
      <c r="G302" s="102">
        <f t="shared" si="65"/>
        <v>2.1000000000000001E-2</v>
      </c>
      <c r="H302" s="7">
        <f t="shared" si="66"/>
        <v>3.6000000000000004E-2</v>
      </c>
      <c r="I302" s="121">
        <f t="shared" si="67"/>
        <v>3.4000000000000002E-2</v>
      </c>
      <c r="J302" s="121">
        <f t="shared" si="68"/>
        <v>4.2000000000000003E-2</v>
      </c>
      <c r="K302" s="121"/>
      <c r="L302" s="121"/>
      <c r="M302" s="119"/>
    </row>
    <row r="303" spans="2:13" x14ac:dyDescent="0.2">
      <c r="B303" s="70">
        <v>42632</v>
      </c>
      <c r="C303" s="102">
        <v>5.0000000000000001E-3</v>
      </c>
      <c r="D303" s="102">
        <v>-5.0000000000000001E-3</v>
      </c>
      <c r="E303" s="102">
        <v>1.2999999999999999E-2</v>
      </c>
      <c r="F303" s="102">
        <v>5.0000000000000001E-3</v>
      </c>
      <c r="G303" s="102">
        <f t="shared" si="65"/>
        <v>3.9E-2</v>
      </c>
      <c r="H303" s="7">
        <f t="shared" si="66"/>
        <v>1.4999999999999999E-2</v>
      </c>
      <c r="I303" s="121">
        <f t="shared" si="67"/>
        <v>4.3999999999999997E-2</v>
      </c>
      <c r="J303" s="121">
        <f t="shared" si="68"/>
        <v>0.02</v>
      </c>
      <c r="K303" s="121"/>
      <c r="L303" s="121"/>
      <c r="M303" s="119"/>
    </row>
    <row r="304" spans="2:13" x14ac:dyDescent="0.2">
      <c r="B304" s="70"/>
      <c r="C304" s="102"/>
      <c r="D304" s="102"/>
      <c r="E304" s="102"/>
      <c r="F304" s="102"/>
      <c r="G304" s="102">
        <f t="shared" si="65"/>
        <v>0</v>
      </c>
      <c r="H304" s="7">
        <f t="shared" si="66"/>
        <v>0</v>
      </c>
      <c r="I304" s="121">
        <f t="shared" si="67"/>
        <v>0</v>
      </c>
      <c r="J304" s="121">
        <f t="shared" si="68"/>
        <v>0</v>
      </c>
      <c r="K304" s="121"/>
      <c r="L304" s="121"/>
      <c r="M304" s="119"/>
    </row>
    <row r="305" spans="2:13" x14ac:dyDescent="0.2">
      <c r="B305" s="70">
        <v>42712</v>
      </c>
      <c r="C305" s="102">
        <v>3.9E-2</v>
      </c>
      <c r="D305" s="102">
        <v>-5.0999999999999997E-2</v>
      </c>
      <c r="E305" s="102">
        <v>7.0000000000000001E-3</v>
      </c>
      <c r="F305" s="102">
        <v>0.01</v>
      </c>
      <c r="G305" s="102">
        <f t="shared" si="65"/>
        <v>2.1000000000000001E-2</v>
      </c>
      <c r="H305" s="7">
        <f t="shared" si="66"/>
        <v>0.03</v>
      </c>
      <c r="I305" s="121">
        <f t="shared" si="67"/>
        <v>0.06</v>
      </c>
      <c r="J305" s="121">
        <f t="shared" si="68"/>
        <v>8.0999999999999989E-2</v>
      </c>
      <c r="K305" s="121"/>
      <c r="L305" s="121"/>
      <c r="M305" s="119" t="s">
        <v>269</v>
      </c>
    </row>
    <row r="306" spans="2:13" x14ac:dyDescent="0.2">
      <c r="B306" s="70">
        <v>42712</v>
      </c>
      <c r="C306" s="102">
        <v>3.5999999999999997E-2</v>
      </c>
      <c r="D306" s="102">
        <v>-6.2E-2</v>
      </c>
      <c r="E306" s="102">
        <v>2E-3</v>
      </c>
      <c r="F306" s="102">
        <v>1.4E-2</v>
      </c>
      <c r="G306" s="102">
        <f t="shared" si="65"/>
        <v>6.0000000000000001E-3</v>
      </c>
      <c r="H306" s="7">
        <f t="shared" si="66"/>
        <v>4.2000000000000003E-2</v>
      </c>
      <c r="I306" s="121">
        <f t="shared" si="67"/>
        <v>4.1999999999999996E-2</v>
      </c>
      <c r="J306" s="121">
        <f t="shared" si="68"/>
        <v>0.10400000000000001</v>
      </c>
      <c r="K306" s="121"/>
      <c r="L306" s="121"/>
      <c r="M306" s="119" t="s">
        <v>127</v>
      </c>
    </row>
    <row r="307" spans="2:13" x14ac:dyDescent="0.2">
      <c r="B307" s="70">
        <v>42712</v>
      </c>
      <c r="C307" s="102">
        <v>1.7000000000000001E-2</v>
      </c>
      <c r="D307" s="102">
        <v>-5.2999999999999999E-2</v>
      </c>
      <c r="E307" s="102">
        <v>8.0000000000000002E-3</v>
      </c>
      <c r="F307" s="102">
        <v>4.0000000000000001E-3</v>
      </c>
      <c r="G307" s="102">
        <f t="shared" si="65"/>
        <v>2.4E-2</v>
      </c>
      <c r="H307" s="102">
        <f t="shared" si="66"/>
        <v>1.2E-2</v>
      </c>
      <c r="I307" s="121">
        <f t="shared" si="67"/>
        <v>4.1000000000000002E-2</v>
      </c>
      <c r="J307" s="121">
        <f t="shared" si="68"/>
        <v>6.5000000000000002E-2</v>
      </c>
      <c r="K307" s="121"/>
      <c r="L307" s="121"/>
      <c r="M307" s="119" t="s">
        <v>128</v>
      </c>
    </row>
    <row r="308" spans="2:13" x14ac:dyDescent="0.2">
      <c r="B308" s="70">
        <v>42712</v>
      </c>
      <c r="C308" s="102">
        <v>3.1E-2</v>
      </c>
      <c r="D308" s="102">
        <v>-5.7000000000000002E-2</v>
      </c>
      <c r="E308" s="102">
        <v>1.2E-2</v>
      </c>
      <c r="F308" s="102">
        <v>0.01</v>
      </c>
      <c r="G308" s="102">
        <f t="shared" si="65"/>
        <v>3.6000000000000004E-2</v>
      </c>
      <c r="H308" s="102">
        <f t="shared" si="66"/>
        <v>0.03</v>
      </c>
      <c r="I308" s="121">
        <f t="shared" si="67"/>
        <v>6.7000000000000004E-2</v>
      </c>
      <c r="J308" s="121">
        <f t="shared" si="68"/>
        <v>8.6999999999999994E-2</v>
      </c>
      <c r="K308" s="121"/>
      <c r="L308" s="121"/>
      <c r="M308" s="119" t="s">
        <v>202</v>
      </c>
    </row>
    <row r="309" spans="2:13" x14ac:dyDescent="0.2">
      <c r="B309" s="70"/>
      <c r="C309" s="102"/>
      <c r="D309" s="102"/>
      <c r="E309" s="102"/>
      <c r="F309" s="102"/>
      <c r="G309" s="102">
        <f t="shared" si="65"/>
        <v>0</v>
      </c>
      <c r="H309" s="102">
        <f t="shared" si="66"/>
        <v>0</v>
      </c>
      <c r="I309" s="121">
        <f t="shared" si="67"/>
        <v>0</v>
      </c>
      <c r="J309" s="121">
        <f t="shared" si="68"/>
        <v>0</v>
      </c>
      <c r="K309" s="121"/>
      <c r="L309" s="121"/>
      <c r="M309" s="119"/>
    </row>
    <row r="310" spans="2:13" x14ac:dyDescent="0.2">
      <c r="B310" s="70">
        <v>42712</v>
      </c>
      <c r="C310" s="102">
        <v>1.7000000000000001E-2</v>
      </c>
      <c r="D310" s="102">
        <v>7.0000000000000001E-3</v>
      </c>
      <c r="E310" s="102">
        <v>2.8000000000000001E-2</v>
      </c>
      <c r="F310" s="102">
        <v>8.0000000000000002E-3</v>
      </c>
      <c r="G310" s="102">
        <f t="shared" si="65"/>
        <v>8.4000000000000005E-2</v>
      </c>
      <c r="H310" s="102">
        <f t="shared" si="66"/>
        <v>2.4E-2</v>
      </c>
      <c r="I310" s="121">
        <f t="shared" si="67"/>
        <v>0.10100000000000001</v>
      </c>
      <c r="J310" s="121">
        <f t="shared" si="68"/>
        <v>3.1E-2</v>
      </c>
      <c r="K310" s="121"/>
      <c r="L310" s="121"/>
      <c r="M310" s="119" t="s">
        <v>270</v>
      </c>
    </row>
    <row r="311" spans="2:13" x14ac:dyDescent="0.2">
      <c r="B311" s="70">
        <v>42712</v>
      </c>
      <c r="C311" s="102">
        <v>3.3000000000000002E-2</v>
      </c>
      <c r="D311" s="102">
        <v>5.0000000000000001E-3</v>
      </c>
      <c r="E311" s="102">
        <v>2.7E-2</v>
      </c>
      <c r="F311" s="102">
        <v>1.4E-2</v>
      </c>
      <c r="G311" s="102">
        <f t="shared" si="65"/>
        <v>8.1000000000000003E-2</v>
      </c>
      <c r="H311" s="102">
        <f t="shared" si="66"/>
        <v>4.2000000000000003E-2</v>
      </c>
      <c r="I311" s="121">
        <f t="shared" si="67"/>
        <v>0.114</v>
      </c>
      <c r="J311" s="121">
        <f t="shared" si="68"/>
        <v>4.7E-2</v>
      </c>
      <c r="K311" s="121"/>
      <c r="L311" s="121"/>
      <c r="M311" s="119" t="s">
        <v>127</v>
      </c>
    </row>
    <row r="312" spans="2:13" x14ac:dyDescent="0.2">
      <c r="B312" s="70">
        <v>42712</v>
      </c>
      <c r="C312" s="102">
        <v>2.9000000000000001E-2</v>
      </c>
      <c r="D312" s="102">
        <v>6.0000000000000001E-3</v>
      </c>
      <c r="E312" s="102">
        <v>2.1999999999999999E-2</v>
      </c>
      <c r="F312" s="102">
        <v>4.0000000000000001E-3</v>
      </c>
      <c r="G312" s="102">
        <f t="shared" si="65"/>
        <v>6.6000000000000003E-2</v>
      </c>
      <c r="H312" s="102">
        <f t="shared" si="66"/>
        <v>1.2E-2</v>
      </c>
      <c r="I312" s="121">
        <f t="shared" si="67"/>
        <v>9.5000000000000001E-2</v>
      </c>
      <c r="J312" s="121">
        <f t="shared" si="68"/>
        <v>1.8000000000000002E-2</v>
      </c>
      <c r="K312" s="121"/>
      <c r="L312" s="121"/>
      <c r="M312" s="119" t="s">
        <v>128</v>
      </c>
    </row>
    <row r="313" spans="2:13" x14ac:dyDescent="0.2">
      <c r="B313" s="70">
        <v>42712</v>
      </c>
      <c r="C313" s="102">
        <v>2.5999999999999999E-2</v>
      </c>
      <c r="D313" s="102">
        <v>6.0000000000000001E-3</v>
      </c>
      <c r="E313" s="102">
        <v>2.4E-2</v>
      </c>
      <c r="F313" s="102">
        <v>8.9999999999999993E-3</v>
      </c>
      <c r="G313" s="102">
        <f t="shared" si="65"/>
        <v>7.2000000000000008E-2</v>
      </c>
      <c r="H313" s="102">
        <f t="shared" si="66"/>
        <v>2.6999999999999996E-2</v>
      </c>
      <c r="I313" s="121">
        <f t="shared" si="67"/>
        <v>9.8000000000000004E-2</v>
      </c>
      <c r="J313" s="121">
        <f t="shared" si="68"/>
        <v>3.2999999999999995E-2</v>
      </c>
      <c r="K313" s="121"/>
      <c r="L313" s="121"/>
      <c r="M313" s="119" t="s">
        <v>202</v>
      </c>
    </row>
    <row r="314" spans="2:13" x14ac:dyDescent="0.2">
      <c r="B314" s="70"/>
      <c r="C314" s="102"/>
      <c r="D314" s="102"/>
      <c r="E314" s="102"/>
      <c r="F314" s="102"/>
      <c r="G314" s="102">
        <f t="shared" si="65"/>
        <v>0</v>
      </c>
      <c r="H314" s="102">
        <f t="shared" si="66"/>
        <v>0</v>
      </c>
      <c r="I314" s="121">
        <f t="shared" si="67"/>
        <v>0</v>
      </c>
      <c r="J314" s="121">
        <f t="shared" si="68"/>
        <v>0</v>
      </c>
      <c r="K314" s="121"/>
      <c r="L314" s="121"/>
      <c r="M314" s="119"/>
    </row>
    <row r="315" spans="2:13" x14ac:dyDescent="0.2">
      <c r="B315" s="70">
        <v>42712</v>
      </c>
      <c r="C315" s="102">
        <v>-6.0000000000000001E-3</v>
      </c>
      <c r="D315" s="102">
        <v>8.0000000000000002E-3</v>
      </c>
      <c r="E315" s="102">
        <v>-6.0000000000000001E-3</v>
      </c>
      <c r="F315" s="102">
        <v>1.9E-2</v>
      </c>
      <c r="G315" s="102">
        <f t="shared" si="65"/>
        <v>-1.8000000000000002E-2</v>
      </c>
      <c r="H315" s="102">
        <f t="shared" si="66"/>
        <v>5.6999999999999995E-2</v>
      </c>
      <c r="I315" s="121">
        <f t="shared" si="67"/>
        <v>-1.2000000000000002E-2</v>
      </c>
      <c r="J315" s="121">
        <f t="shared" si="68"/>
        <v>6.5000000000000002E-2</v>
      </c>
      <c r="K315" s="121"/>
      <c r="L315" s="121"/>
      <c r="M315" s="119" t="s">
        <v>272</v>
      </c>
    </row>
    <row r="316" spans="2:13" x14ac:dyDescent="0.2">
      <c r="B316" s="70">
        <v>42712</v>
      </c>
      <c r="C316" s="102">
        <v>-0.04</v>
      </c>
      <c r="D316" s="102">
        <v>0.01</v>
      </c>
      <c r="E316" s="102">
        <v>-4.0000000000000001E-3</v>
      </c>
      <c r="F316" s="102">
        <v>5.0000000000000001E-3</v>
      </c>
      <c r="G316" s="102">
        <f t="shared" si="65"/>
        <v>-1.2E-2</v>
      </c>
      <c r="H316" s="102">
        <f t="shared" si="66"/>
        <v>1.4999999999999999E-2</v>
      </c>
      <c r="I316" s="121">
        <f t="shared" si="67"/>
        <v>2.8000000000000001E-2</v>
      </c>
      <c r="J316" s="121">
        <f t="shared" si="68"/>
        <v>2.5000000000000001E-2</v>
      </c>
      <c r="K316" s="121"/>
      <c r="L316" s="121"/>
      <c r="M316" s="119" t="s">
        <v>127</v>
      </c>
    </row>
    <row r="317" spans="2:13" x14ac:dyDescent="0.2">
      <c r="B317" s="70">
        <v>42712</v>
      </c>
      <c r="C317" s="102">
        <v>-8.0000000000000002E-3</v>
      </c>
      <c r="D317" s="102">
        <v>1.2E-2</v>
      </c>
      <c r="E317" s="102">
        <v>-8.0000000000000002E-3</v>
      </c>
      <c r="F317" s="102">
        <v>7.0000000000000001E-3</v>
      </c>
      <c r="G317" s="102">
        <f t="shared" si="65"/>
        <v>-2.4E-2</v>
      </c>
      <c r="H317" s="102">
        <f t="shared" si="66"/>
        <v>2.1000000000000001E-2</v>
      </c>
      <c r="I317" s="121">
        <f t="shared" si="67"/>
        <v>-1.6E-2</v>
      </c>
      <c r="J317" s="121">
        <f t="shared" si="68"/>
        <v>3.3000000000000002E-2</v>
      </c>
      <c r="K317" s="121"/>
      <c r="L317" s="121"/>
      <c r="M317" s="119" t="s">
        <v>128</v>
      </c>
    </row>
    <row r="318" spans="2:13" x14ac:dyDescent="0.2">
      <c r="B318" s="70">
        <v>42712</v>
      </c>
      <c r="C318" s="102">
        <v>-6.0000000000000001E-3</v>
      </c>
      <c r="D318" s="102">
        <v>0.01</v>
      </c>
      <c r="E318" s="102">
        <v>-6.0000000000000001E-3</v>
      </c>
      <c r="F318" s="102">
        <v>1.0999999999999999E-2</v>
      </c>
      <c r="G318" s="102">
        <f t="shared" si="65"/>
        <v>-1.8000000000000002E-2</v>
      </c>
      <c r="H318" s="102">
        <f t="shared" si="66"/>
        <v>3.3000000000000002E-2</v>
      </c>
      <c r="I318" s="121">
        <f t="shared" si="67"/>
        <v>-1.2000000000000002E-2</v>
      </c>
      <c r="J318" s="121">
        <f t="shared" si="68"/>
        <v>4.3000000000000003E-2</v>
      </c>
      <c r="K318" s="121"/>
      <c r="L318" s="121"/>
      <c r="M318" s="119" t="s">
        <v>202</v>
      </c>
    </row>
    <row r="319" spans="2:13" x14ac:dyDescent="0.2">
      <c r="B319" s="70">
        <v>42831</v>
      </c>
      <c r="C319" s="102">
        <v>-5.0999999999999997E-2</v>
      </c>
      <c r="D319" s="102">
        <v>3.3000000000000002E-2</v>
      </c>
      <c r="E319" s="102">
        <v>1.0999999999999999E-2</v>
      </c>
      <c r="F319" s="102">
        <v>1.4999999999999999E-2</v>
      </c>
      <c r="G319" s="102">
        <f t="shared" si="65"/>
        <v>3.3000000000000002E-2</v>
      </c>
      <c r="H319" s="102">
        <f t="shared" si="66"/>
        <v>4.4999999999999998E-2</v>
      </c>
      <c r="I319" s="121">
        <f t="shared" si="67"/>
        <v>8.3999999999999991E-2</v>
      </c>
      <c r="J319" s="121">
        <f t="shared" si="68"/>
        <v>7.8E-2</v>
      </c>
      <c r="K319" s="121"/>
      <c r="L319" s="121"/>
      <c r="M319" s="119" t="s">
        <v>135</v>
      </c>
    </row>
    <row r="320" spans="2:13" x14ac:dyDescent="0.2">
      <c r="B320" s="70">
        <v>42831</v>
      </c>
      <c r="C320" s="102">
        <v>-4.4999999999999998E-2</v>
      </c>
      <c r="D320" s="102">
        <v>3.5000000000000003E-2</v>
      </c>
      <c r="E320" s="102">
        <v>1.0999999999999999E-2</v>
      </c>
      <c r="F320" s="102">
        <v>1.4E-2</v>
      </c>
      <c r="G320" s="102">
        <f t="shared" si="65"/>
        <v>3.3000000000000002E-2</v>
      </c>
      <c r="H320" s="102">
        <f t="shared" si="66"/>
        <v>4.2000000000000003E-2</v>
      </c>
      <c r="I320" s="121">
        <f t="shared" si="67"/>
        <v>7.8E-2</v>
      </c>
      <c r="J320" s="121">
        <f t="shared" si="68"/>
        <v>7.7000000000000013E-2</v>
      </c>
      <c r="K320" s="121"/>
      <c r="L320" s="121"/>
      <c r="M320" s="119" t="s">
        <v>127</v>
      </c>
    </row>
    <row r="321" spans="2:13" x14ac:dyDescent="0.2">
      <c r="B321" s="70">
        <v>42831</v>
      </c>
      <c r="C321" s="102">
        <v>-4.3999999999999997E-2</v>
      </c>
      <c r="D321" s="102">
        <v>0.04</v>
      </c>
      <c r="E321" s="102">
        <v>1.0999999999999999E-2</v>
      </c>
      <c r="F321" s="102">
        <v>0.02</v>
      </c>
      <c r="G321" s="102">
        <f t="shared" si="65"/>
        <v>3.3000000000000002E-2</v>
      </c>
      <c r="H321" s="102">
        <f t="shared" si="66"/>
        <v>0.06</v>
      </c>
      <c r="I321" s="121">
        <f t="shared" si="67"/>
        <v>7.6999999999999999E-2</v>
      </c>
      <c r="J321" s="121">
        <f t="shared" si="68"/>
        <v>0.1</v>
      </c>
      <c r="K321" s="121"/>
      <c r="L321" s="121"/>
      <c r="M321" s="119" t="s">
        <v>128</v>
      </c>
    </row>
    <row r="322" spans="2:13" x14ac:dyDescent="0.2">
      <c r="B322" s="70">
        <v>42831</v>
      </c>
      <c r="C322" s="102">
        <v>-4.3999999999999997E-2</v>
      </c>
      <c r="D322" s="102">
        <v>3.5999999999999997E-2</v>
      </c>
      <c r="E322" s="102">
        <v>0.01</v>
      </c>
      <c r="F322" s="102">
        <v>1.4999999999999999E-2</v>
      </c>
      <c r="G322" s="102">
        <f t="shared" si="65"/>
        <v>0.03</v>
      </c>
      <c r="H322" s="102">
        <f t="shared" si="66"/>
        <v>4.4999999999999998E-2</v>
      </c>
      <c r="I322" s="121">
        <f t="shared" si="67"/>
        <v>7.3999999999999996E-2</v>
      </c>
      <c r="J322" s="121">
        <f t="shared" si="68"/>
        <v>8.0999999999999989E-2</v>
      </c>
      <c r="K322" s="121"/>
      <c r="L322" s="121"/>
      <c r="M322" s="119" t="s">
        <v>202</v>
      </c>
    </row>
    <row r="323" spans="2:13" x14ac:dyDescent="0.2">
      <c r="B323" s="70"/>
      <c r="C323" s="102"/>
      <c r="D323" s="102"/>
      <c r="E323" s="102"/>
      <c r="F323" s="102"/>
      <c r="G323" s="102">
        <f t="shared" si="65"/>
        <v>0</v>
      </c>
      <c r="H323" s="102">
        <f t="shared" si="66"/>
        <v>0</v>
      </c>
      <c r="I323" s="121">
        <f t="shared" si="67"/>
        <v>0</v>
      </c>
      <c r="J323" s="121">
        <f t="shared" si="68"/>
        <v>0</v>
      </c>
      <c r="K323" s="121"/>
      <c r="L323" s="121"/>
      <c r="M323" s="119"/>
    </row>
    <row r="324" spans="2:13" x14ac:dyDescent="0.2">
      <c r="B324" s="70">
        <v>42831</v>
      </c>
      <c r="C324" s="102">
        <v>2.1999999999999999E-2</v>
      </c>
      <c r="D324" s="102">
        <v>-6.0000000000000001E-3</v>
      </c>
      <c r="E324" s="102">
        <v>5.0000000000000001E-3</v>
      </c>
      <c r="F324" s="102">
        <v>8.0000000000000002E-3</v>
      </c>
      <c r="G324" s="102">
        <f t="shared" si="65"/>
        <v>1.4999999999999999E-2</v>
      </c>
      <c r="H324" s="102">
        <f t="shared" si="66"/>
        <v>2.4E-2</v>
      </c>
      <c r="I324" s="121">
        <f t="shared" si="67"/>
        <v>3.6999999999999998E-2</v>
      </c>
      <c r="J324" s="121">
        <f t="shared" si="68"/>
        <v>0.03</v>
      </c>
      <c r="K324" s="121"/>
      <c r="L324" s="121"/>
      <c r="M324" s="119" t="s">
        <v>279</v>
      </c>
    </row>
    <row r="325" spans="2:13" x14ac:dyDescent="0.2">
      <c r="B325" s="70">
        <v>42831</v>
      </c>
      <c r="C325" s="102">
        <v>1.4999999999999999E-2</v>
      </c>
      <c r="D325" s="102">
        <v>2E-3</v>
      </c>
      <c r="E325" s="102">
        <v>1.6E-2</v>
      </c>
      <c r="F325" s="102">
        <v>1.7999999999999999E-2</v>
      </c>
      <c r="G325" s="102">
        <f t="shared" si="65"/>
        <v>4.8000000000000001E-2</v>
      </c>
      <c r="H325" s="102">
        <f t="shared" si="66"/>
        <v>5.3999999999999992E-2</v>
      </c>
      <c r="I325" s="121">
        <f t="shared" si="67"/>
        <v>6.3E-2</v>
      </c>
      <c r="J325" s="121">
        <f t="shared" si="68"/>
        <v>5.5999999999999994E-2</v>
      </c>
      <c r="K325" s="121"/>
      <c r="L325" s="121"/>
      <c r="M325" s="119" t="s">
        <v>127</v>
      </c>
    </row>
    <row r="326" spans="2:13" x14ac:dyDescent="0.2">
      <c r="B326" s="70">
        <v>42831</v>
      </c>
      <c r="C326" s="102">
        <v>1.7999999999999999E-2</v>
      </c>
      <c r="D326" s="102">
        <v>-2E-3</v>
      </c>
      <c r="E326" s="102">
        <v>1.0999999999999999E-2</v>
      </c>
      <c r="F326" s="102">
        <v>1.4E-2</v>
      </c>
      <c r="G326" s="102">
        <f t="shared" si="65"/>
        <v>3.3000000000000002E-2</v>
      </c>
      <c r="H326" s="102">
        <f t="shared" si="66"/>
        <v>4.2000000000000003E-2</v>
      </c>
      <c r="I326" s="121">
        <f t="shared" si="67"/>
        <v>5.1000000000000004E-2</v>
      </c>
      <c r="J326" s="121">
        <f t="shared" si="68"/>
        <v>4.4000000000000004E-2</v>
      </c>
      <c r="K326" s="121"/>
      <c r="L326" s="121"/>
      <c r="M326" s="119" t="s">
        <v>202</v>
      </c>
    </row>
    <row r="327" spans="2:13" x14ac:dyDescent="0.2">
      <c r="B327" s="70"/>
      <c r="C327" s="102"/>
      <c r="D327" s="102"/>
      <c r="E327" s="102"/>
      <c r="F327" s="102"/>
      <c r="G327" s="102"/>
      <c r="H327" s="102"/>
      <c r="I327" s="121"/>
      <c r="J327" s="121"/>
      <c r="K327" s="121"/>
      <c r="L327" s="121"/>
      <c r="M327" s="119"/>
    </row>
    <row r="328" spans="2:13" x14ac:dyDescent="0.2">
      <c r="B328" s="70">
        <v>42927</v>
      </c>
      <c r="C328" s="102">
        <v>8.0000000000000002E-3</v>
      </c>
      <c r="D328" s="102">
        <v>5.0000000000000001E-3</v>
      </c>
      <c r="E328" s="102">
        <v>1.2E-2</v>
      </c>
      <c r="F328" s="102">
        <v>6.0000000000000001E-3</v>
      </c>
      <c r="G328" s="102">
        <f t="shared" ref="G328:G330" si="69">E328*3</f>
        <v>3.6000000000000004E-2</v>
      </c>
      <c r="H328" s="102">
        <f t="shared" ref="H328:H330" si="70">F328*3</f>
        <v>1.8000000000000002E-2</v>
      </c>
      <c r="I328" s="121">
        <f t="shared" ref="I328:I330" si="71">ABS(C328)+G328</f>
        <v>4.4000000000000004E-2</v>
      </c>
      <c r="J328" s="121">
        <f t="shared" ref="J328:J330" si="72">ABS(D328)+H328</f>
        <v>2.3000000000000003E-2</v>
      </c>
      <c r="K328" s="121"/>
      <c r="L328" s="121"/>
      <c r="M328" s="119"/>
    </row>
    <row r="329" spans="2:13" x14ac:dyDescent="0.2">
      <c r="B329" s="70">
        <v>42927</v>
      </c>
      <c r="C329" s="102">
        <v>-1.9E-2</v>
      </c>
      <c r="D329" s="102">
        <v>-3.4000000000000002E-2</v>
      </c>
      <c r="E329" s="102">
        <v>1.6E-2</v>
      </c>
      <c r="F329" s="102">
        <v>1.7000000000000001E-2</v>
      </c>
      <c r="G329" s="102">
        <f t="shared" si="69"/>
        <v>4.8000000000000001E-2</v>
      </c>
      <c r="H329" s="102">
        <f t="shared" si="70"/>
        <v>5.1000000000000004E-2</v>
      </c>
      <c r="I329" s="121">
        <f t="shared" si="71"/>
        <v>6.7000000000000004E-2</v>
      </c>
      <c r="J329" s="121">
        <f t="shared" si="72"/>
        <v>8.5000000000000006E-2</v>
      </c>
      <c r="K329" s="121"/>
      <c r="L329" s="121"/>
      <c r="M329" s="119"/>
    </row>
    <row r="330" spans="2:13" x14ac:dyDescent="0.2">
      <c r="B330" s="70">
        <v>42927</v>
      </c>
      <c r="C330" s="102">
        <v>-1.6E-2</v>
      </c>
      <c r="D330" s="102">
        <v>-2.3E-2</v>
      </c>
      <c r="E330" s="102">
        <v>1.2999999999999999E-2</v>
      </c>
      <c r="F330" s="102">
        <v>6.0000000000000001E-3</v>
      </c>
      <c r="G330" s="102">
        <f t="shared" si="69"/>
        <v>3.9E-2</v>
      </c>
      <c r="H330" s="102">
        <f t="shared" si="70"/>
        <v>1.8000000000000002E-2</v>
      </c>
      <c r="I330" s="121">
        <f t="shared" si="71"/>
        <v>5.5E-2</v>
      </c>
      <c r="J330" s="121">
        <f t="shared" si="72"/>
        <v>4.1000000000000002E-2</v>
      </c>
      <c r="K330" s="121"/>
      <c r="L330" s="121"/>
      <c r="M330" s="119"/>
    </row>
    <row r="331" spans="2:13" x14ac:dyDescent="0.2">
      <c r="B331" s="70"/>
      <c r="C331" s="102"/>
      <c r="D331" s="102"/>
      <c r="E331" s="102"/>
      <c r="F331" s="102"/>
      <c r="G331" s="102"/>
      <c r="H331" s="102"/>
      <c r="I331" s="102"/>
      <c r="J331" s="102"/>
      <c r="K331" s="102"/>
      <c r="L331" s="102"/>
      <c r="M331" s="119"/>
    </row>
    <row r="332" spans="2:13" x14ac:dyDescent="0.2">
      <c r="B332" s="70">
        <v>42928</v>
      </c>
      <c r="C332" s="102">
        <v>-3.3000000000000002E-2</v>
      </c>
      <c r="D332" s="102">
        <v>-8.0000000000000002E-3</v>
      </c>
      <c r="E332" s="102">
        <v>4.0000000000000001E-3</v>
      </c>
      <c r="F332" s="102">
        <v>1.9E-2</v>
      </c>
      <c r="G332" s="102">
        <f t="shared" ref="G332:G335" si="73">E332*3</f>
        <v>1.2E-2</v>
      </c>
      <c r="H332" s="102">
        <f t="shared" ref="H332:H335" si="74">F332*3</f>
        <v>5.6999999999999995E-2</v>
      </c>
      <c r="I332" s="121">
        <f t="shared" ref="I332:I335" si="75">ABS(C332)+G332</f>
        <v>4.4999999999999998E-2</v>
      </c>
      <c r="J332" s="121">
        <f t="shared" ref="J332:J335" si="76">ABS(D332)+H332</f>
        <v>6.5000000000000002E-2</v>
      </c>
      <c r="K332" s="121"/>
      <c r="L332" s="121"/>
      <c r="M332" s="119" t="s">
        <v>135</v>
      </c>
    </row>
    <row r="333" spans="2:13" x14ac:dyDescent="0.2">
      <c r="B333" s="70">
        <v>42928</v>
      </c>
      <c r="C333" s="102">
        <v>-2.7E-2</v>
      </c>
      <c r="D333" s="102">
        <v>-1.2999999999999999E-2</v>
      </c>
      <c r="E333" s="102">
        <v>1.7999999999999999E-2</v>
      </c>
      <c r="F333" s="102">
        <v>0.01</v>
      </c>
      <c r="G333" s="102">
        <f t="shared" si="73"/>
        <v>5.3999999999999992E-2</v>
      </c>
      <c r="H333" s="102">
        <f t="shared" si="74"/>
        <v>0.03</v>
      </c>
      <c r="I333" s="121">
        <f t="shared" si="75"/>
        <v>8.0999999999999989E-2</v>
      </c>
      <c r="J333" s="121">
        <f t="shared" si="76"/>
        <v>4.2999999999999997E-2</v>
      </c>
      <c r="K333" s="121"/>
      <c r="L333" s="121"/>
      <c r="M333" s="119" t="s">
        <v>127</v>
      </c>
    </row>
    <row r="334" spans="2:13" x14ac:dyDescent="0.2">
      <c r="B334" s="70">
        <v>42928</v>
      </c>
      <c r="C334" s="102">
        <v>-0.02</v>
      </c>
      <c r="D334" s="102">
        <v>-2.5000000000000001E-2</v>
      </c>
      <c r="E334" s="102">
        <v>1.0999999999999999E-2</v>
      </c>
      <c r="F334" s="102">
        <v>8.9999999999999993E-3</v>
      </c>
      <c r="G334" s="102">
        <f t="shared" si="73"/>
        <v>3.3000000000000002E-2</v>
      </c>
      <c r="H334" s="102">
        <f t="shared" si="74"/>
        <v>2.6999999999999996E-2</v>
      </c>
      <c r="I334" s="121">
        <f t="shared" si="75"/>
        <v>5.3000000000000005E-2</v>
      </c>
      <c r="J334" s="121">
        <f t="shared" si="76"/>
        <v>5.1999999999999998E-2</v>
      </c>
      <c r="K334" s="121"/>
      <c r="L334" s="121"/>
      <c r="M334" s="119" t="s">
        <v>128</v>
      </c>
    </row>
    <row r="335" spans="2:13" x14ac:dyDescent="0.2">
      <c r="B335" s="70">
        <v>42928</v>
      </c>
      <c r="C335" s="102">
        <v>-2.7E-2</v>
      </c>
      <c r="D335" s="102">
        <v>-1.4999999999999999E-2</v>
      </c>
      <c r="E335" s="102">
        <v>1.2E-2</v>
      </c>
      <c r="F335" s="102">
        <v>1.0999999999999999E-2</v>
      </c>
      <c r="G335" s="102">
        <f t="shared" si="73"/>
        <v>3.6000000000000004E-2</v>
      </c>
      <c r="H335" s="102">
        <f t="shared" si="74"/>
        <v>3.3000000000000002E-2</v>
      </c>
      <c r="I335" s="121">
        <f t="shared" si="75"/>
        <v>6.3E-2</v>
      </c>
      <c r="J335" s="121">
        <f t="shared" si="76"/>
        <v>4.8000000000000001E-2</v>
      </c>
      <c r="K335" s="121"/>
      <c r="L335" s="121"/>
      <c r="M335" s="119" t="s">
        <v>202</v>
      </c>
    </row>
    <row r="336" spans="2:13" x14ac:dyDescent="0.2">
      <c r="B336" s="70"/>
      <c r="C336" s="102"/>
      <c r="D336" s="102"/>
      <c r="E336" s="102"/>
      <c r="F336" s="102"/>
      <c r="G336" s="102">
        <f t="shared" ref="G336:G364" si="77">E336*3</f>
        <v>0</v>
      </c>
      <c r="H336" s="102">
        <f t="shared" ref="H336:H364" si="78">F336*3</f>
        <v>0</v>
      </c>
      <c r="I336" s="121">
        <f t="shared" ref="I336:I364" si="79">ABS(C336)+G336</f>
        <v>0</v>
      </c>
      <c r="J336" s="121">
        <f t="shared" ref="J336:J364" si="80">ABS(D336)+H336</f>
        <v>0</v>
      </c>
      <c r="K336" s="121"/>
      <c r="L336" s="121"/>
      <c r="M336" s="119"/>
    </row>
    <row r="337" spans="2:13" x14ac:dyDescent="0.2">
      <c r="B337" s="70">
        <v>43025</v>
      </c>
      <c r="C337" s="102">
        <v>-2.4E-2</v>
      </c>
      <c r="D337" s="102">
        <v>-1.4E-2</v>
      </c>
      <c r="E337" s="102">
        <v>0.01</v>
      </c>
      <c r="F337" s="102">
        <v>8.0000000000000002E-3</v>
      </c>
      <c r="G337" s="102">
        <f t="shared" si="77"/>
        <v>0.03</v>
      </c>
      <c r="H337" s="102">
        <f t="shared" si="78"/>
        <v>2.4E-2</v>
      </c>
      <c r="I337" s="121">
        <f t="shared" si="79"/>
        <v>5.3999999999999999E-2</v>
      </c>
      <c r="J337" s="121">
        <f t="shared" si="80"/>
        <v>3.7999999999999999E-2</v>
      </c>
      <c r="K337" s="121"/>
      <c r="L337" s="121"/>
      <c r="M337" s="119" t="s">
        <v>282</v>
      </c>
    </row>
    <row r="338" spans="2:13" x14ac:dyDescent="0.2">
      <c r="B338" s="70">
        <v>43025</v>
      </c>
      <c r="C338" s="102">
        <v>-1.4E-2</v>
      </c>
      <c r="D338" s="102">
        <v>-1.4E-2</v>
      </c>
      <c r="E338" s="102">
        <v>1.7999999999999999E-2</v>
      </c>
      <c r="F338" s="102">
        <v>8.9999999999999993E-3</v>
      </c>
      <c r="G338" s="102">
        <f t="shared" si="77"/>
        <v>5.3999999999999992E-2</v>
      </c>
      <c r="H338" s="102">
        <f t="shared" si="78"/>
        <v>2.6999999999999996E-2</v>
      </c>
      <c r="I338" s="121">
        <f t="shared" si="79"/>
        <v>6.7999999999999991E-2</v>
      </c>
      <c r="J338" s="121">
        <f t="shared" si="80"/>
        <v>4.0999999999999995E-2</v>
      </c>
      <c r="K338" s="121"/>
      <c r="L338" s="121"/>
      <c r="M338" s="119" t="s">
        <v>127</v>
      </c>
    </row>
    <row r="339" spans="2:13" x14ac:dyDescent="0.2">
      <c r="B339" s="70">
        <v>43025</v>
      </c>
      <c r="C339" s="102">
        <v>-0.02</v>
      </c>
      <c r="D339" s="102">
        <v>-1.0999999999999999E-2</v>
      </c>
      <c r="E339" s="102">
        <v>1.0999999999999999E-2</v>
      </c>
      <c r="F339" s="102">
        <v>1.2E-2</v>
      </c>
      <c r="G339" s="102">
        <f t="shared" si="77"/>
        <v>3.3000000000000002E-2</v>
      </c>
      <c r="H339" s="102">
        <f t="shared" si="78"/>
        <v>3.6000000000000004E-2</v>
      </c>
      <c r="I339" s="121">
        <f t="shared" si="79"/>
        <v>5.3000000000000005E-2</v>
      </c>
      <c r="J339" s="121">
        <f t="shared" si="80"/>
        <v>4.7E-2</v>
      </c>
      <c r="K339" s="121"/>
      <c r="L339" s="121"/>
      <c r="M339" s="119" t="s">
        <v>128</v>
      </c>
    </row>
    <row r="340" spans="2:13" x14ac:dyDescent="0.2">
      <c r="B340" s="70">
        <v>43025</v>
      </c>
      <c r="C340" s="102">
        <v>-1.9E-2</v>
      </c>
      <c r="D340" s="102">
        <v>-1.2999999999999999E-2</v>
      </c>
      <c r="E340" s="102">
        <v>8.9999999999999993E-3</v>
      </c>
      <c r="F340" s="102">
        <v>8.9999999999999993E-3</v>
      </c>
      <c r="G340" s="102">
        <f t="shared" si="77"/>
        <v>2.6999999999999996E-2</v>
      </c>
      <c r="H340" s="102">
        <f t="shared" si="78"/>
        <v>2.6999999999999996E-2</v>
      </c>
      <c r="I340" s="121">
        <f t="shared" si="79"/>
        <v>4.5999999999999999E-2</v>
      </c>
      <c r="J340" s="121">
        <f t="shared" si="80"/>
        <v>3.9999999999999994E-2</v>
      </c>
      <c r="K340" s="121"/>
      <c r="L340" s="121"/>
      <c r="M340" s="119" t="s">
        <v>202</v>
      </c>
    </row>
    <row r="341" spans="2:13" x14ac:dyDescent="0.2">
      <c r="B341" s="70"/>
      <c r="C341" s="102"/>
      <c r="D341" s="102"/>
      <c r="E341" s="102"/>
      <c r="F341" s="102"/>
      <c r="G341" s="102">
        <f t="shared" si="77"/>
        <v>0</v>
      </c>
      <c r="H341" s="102">
        <f t="shared" si="78"/>
        <v>0</v>
      </c>
      <c r="I341" s="121">
        <f t="shared" si="79"/>
        <v>0</v>
      </c>
      <c r="J341" s="121">
        <f t="shared" si="80"/>
        <v>0</v>
      </c>
      <c r="K341" s="121"/>
      <c r="L341" s="121"/>
      <c r="M341" s="119"/>
    </row>
    <row r="342" spans="2:13" x14ac:dyDescent="0.2">
      <c r="B342" s="70">
        <v>43083</v>
      </c>
      <c r="C342" s="102">
        <v>-1.7000000000000001E-2</v>
      </c>
      <c r="D342" s="102">
        <v>-2.3E-2</v>
      </c>
      <c r="E342" s="102">
        <v>4.0000000000000001E-3</v>
      </c>
      <c r="F342" s="102">
        <v>1.7000000000000001E-2</v>
      </c>
      <c r="G342" s="102">
        <f t="shared" si="77"/>
        <v>1.2E-2</v>
      </c>
      <c r="H342" s="102">
        <f t="shared" si="78"/>
        <v>5.1000000000000004E-2</v>
      </c>
      <c r="I342" s="121">
        <f t="shared" si="79"/>
        <v>2.9000000000000001E-2</v>
      </c>
      <c r="J342" s="121">
        <f t="shared" si="80"/>
        <v>7.400000000000001E-2</v>
      </c>
      <c r="K342" s="121"/>
      <c r="L342" s="121"/>
      <c r="M342" s="119" t="s">
        <v>135</v>
      </c>
    </row>
    <row r="343" spans="2:13" x14ac:dyDescent="0.2">
      <c r="B343" s="70">
        <v>43083</v>
      </c>
      <c r="C343" s="102">
        <v>-2.5000000000000001E-2</v>
      </c>
      <c r="D343" s="102">
        <v>-1.0999999999999999E-2</v>
      </c>
      <c r="E343" s="102">
        <v>3.0000000000000001E-3</v>
      </c>
      <c r="F343" s="102">
        <v>0.02</v>
      </c>
      <c r="G343" s="102">
        <f t="shared" si="77"/>
        <v>9.0000000000000011E-3</v>
      </c>
      <c r="H343" s="102">
        <f t="shared" si="78"/>
        <v>0.06</v>
      </c>
      <c r="I343" s="121">
        <f t="shared" si="79"/>
        <v>3.4000000000000002E-2</v>
      </c>
      <c r="J343" s="121">
        <f t="shared" si="80"/>
        <v>7.0999999999999994E-2</v>
      </c>
      <c r="K343" s="121"/>
      <c r="L343" s="121"/>
      <c r="M343" s="119" t="s">
        <v>127</v>
      </c>
    </row>
    <row r="344" spans="2:13" x14ac:dyDescent="0.2">
      <c r="B344" s="70">
        <v>43083</v>
      </c>
      <c r="C344" s="102">
        <v>-2.4E-2</v>
      </c>
      <c r="D344" s="102">
        <v>-1.4E-2</v>
      </c>
      <c r="E344" s="102">
        <v>1.4999999999999999E-2</v>
      </c>
      <c r="F344" s="102">
        <v>1.4E-2</v>
      </c>
      <c r="G344" s="102">
        <f t="shared" si="77"/>
        <v>4.4999999999999998E-2</v>
      </c>
      <c r="H344" s="102">
        <f t="shared" si="78"/>
        <v>4.2000000000000003E-2</v>
      </c>
      <c r="I344" s="121">
        <f t="shared" si="79"/>
        <v>6.9000000000000006E-2</v>
      </c>
      <c r="J344" s="121">
        <f t="shared" si="80"/>
        <v>5.6000000000000001E-2</v>
      </c>
      <c r="K344" s="121"/>
      <c r="L344" s="121"/>
      <c r="M344" s="119" t="s">
        <v>128</v>
      </c>
    </row>
    <row r="345" spans="2:13" x14ac:dyDescent="0.2">
      <c r="B345" s="70">
        <v>43083</v>
      </c>
      <c r="C345" s="102">
        <v>-2.1999999999999999E-2</v>
      </c>
      <c r="D345" s="102">
        <v>-1.6E-2</v>
      </c>
      <c r="E345" s="102">
        <v>8.9999999999999993E-3</v>
      </c>
      <c r="F345" s="102">
        <v>1.7000000000000001E-2</v>
      </c>
      <c r="G345" s="102">
        <f t="shared" si="77"/>
        <v>2.6999999999999996E-2</v>
      </c>
      <c r="H345" s="102">
        <f t="shared" si="78"/>
        <v>5.1000000000000004E-2</v>
      </c>
      <c r="I345" s="121">
        <f t="shared" si="79"/>
        <v>4.8999999999999995E-2</v>
      </c>
      <c r="J345" s="121">
        <f t="shared" si="80"/>
        <v>6.7000000000000004E-2</v>
      </c>
      <c r="K345" s="121"/>
      <c r="L345" s="121"/>
      <c r="M345" s="119" t="s">
        <v>136</v>
      </c>
    </row>
    <row r="346" spans="2:13" x14ac:dyDescent="0.2">
      <c r="B346" s="70"/>
      <c r="C346" s="102"/>
      <c r="D346" s="102"/>
      <c r="E346" s="102"/>
      <c r="F346" s="102"/>
      <c r="G346" s="102">
        <f t="shared" si="77"/>
        <v>0</v>
      </c>
      <c r="H346" s="102">
        <f t="shared" si="78"/>
        <v>0</v>
      </c>
      <c r="I346" s="121">
        <f t="shared" si="79"/>
        <v>0</v>
      </c>
      <c r="J346" s="121">
        <f t="shared" si="80"/>
        <v>0</v>
      </c>
      <c r="K346" s="121"/>
      <c r="L346" s="121"/>
      <c r="M346" s="119"/>
    </row>
    <row r="347" spans="2:13" x14ac:dyDescent="0.2">
      <c r="B347" s="70">
        <v>43194</v>
      </c>
      <c r="C347" s="102">
        <v>-1.7000000000000001E-2</v>
      </c>
      <c r="D347" s="102">
        <v>-1.9E-2</v>
      </c>
      <c r="E347" s="102">
        <v>1.7999999999999999E-2</v>
      </c>
      <c r="F347" s="102">
        <v>8.0000000000000002E-3</v>
      </c>
      <c r="G347" s="102">
        <f t="shared" si="77"/>
        <v>5.3999999999999992E-2</v>
      </c>
      <c r="H347" s="102">
        <f t="shared" si="78"/>
        <v>2.4E-2</v>
      </c>
      <c r="I347" s="121">
        <f t="shared" si="79"/>
        <v>7.0999999999999994E-2</v>
      </c>
      <c r="J347" s="121">
        <f t="shared" si="80"/>
        <v>4.2999999999999997E-2</v>
      </c>
      <c r="K347" s="121"/>
      <c r="L347" s="121"/>
      <c r="M347" s="119" t="s">
        <v>294</v>
      </c>
    </row>
    <row r="348" spans="2:13" x14ac:dyDescent="0.2">
      <c r="B348" s="70">
        <v>43194</v>
      </c>
      <c r="C348" s="102">
        <v>-1.7999999999999999E-2</v>
      </c>
      <c r="D348" s="102">
        <v>-5.0000000000000001E-3</v>
      </c>
      <c r="E348" s="102">
        <v>8.0000000000000002E-3</v>
      </c>
      <c r="F348" s="102">
        <v>1.6E-2</v>
      </c>
      <c r="G348" s="102">
        <f t="shared" si="77"/>
        <v>2.4E-2</v>
      </c>
      <c r="H348" s="102">
        <f t="shared" si="78"/>
        <v>4.8000000000000001E-2</v>
      </c>
      <c r="I348" s="121">
        <f t="shared" si="79"/>
        <v>4.1999999999999996E-2</v>
      </c>
      <c r="J348" s="121">
        <f t="shared" si="80"/>
        <v>5.2999999999999999E-2</v>
      </c>
      <c r="K348" s="121"/>
      <c r="L348" s="121"/>
      <c r="M348" s="119" t="s">
        <v>127</v>
      </c>
    </row>
    <row r="349" spans="2:13" x14ac:dyDescent="0.2">
      <c r="B349" s="70">
        <v>43194</v>
      </c>
      <c r="C349" s="102">
        <v>-3.1E-2</v>
      </c>
      <c r="D349" s="102">
        <v>-0.01</v>
      </c>
      <c r="E349" s="102">
        <v>2E-3</v>
      </c>
      <c r="F349" s="102">
        <v>7.0000000000000001E-3</v>
      </c>
      <c r="G349" s="102">
        <f t="shared" si="77"/>
        <v>6.0000000000000001E-3</v>
      </c>
      <c r="H349" s="102">
        <f t="shared" si="78"/>
        <v>2.1000000000000001E-2</v>
      </c>
      <c r="I349" s="121">
        <f t="shared" si="79"/>
        <v>3.6999999999999998E-2</v>
      </c>
      <c r="J349" s="121">
        <f t="shared" si="80"/>
        <v>3.1E-2</v>
      </c>
      <c r="K349" s="121"/>
      <c r="L349" s="121"/>
      <c r="M349" s="119" t="s">
        <v>128</v>
      </c>
    </row>
    <row r="350" spans="2:13" x14ac:dyDescent="0.2">
      <c r="B350" s="70">
        <v>43194</v>
      </c>
      <c r="C350" s="102">
        <v>-3.2000000000000001E-2</v>
      </c>
      <c r="D350" s="102">
        <v>-2E-3</v>
      </c>
      <c r="E350" s="102">
        <v>0.02</v>
      </c>
      <c r="F350" s="102">
        <v>1.9E-2</v>
      </c>
      <c r="G350" s="102">
        <f t="shared" si="77"/>
        <v>0.06</v>
      </c>
      <c r="H350" s="102">
        <f t="shared" si="78"/>
        <v>5.6999999999999995E-2</v>
      </c>
      <c r="I350" s="121">
        <f t="shared" si="79"/>
        <v>9.1999999999999998E-2</v>
      </c>
      <c r="J350" s="121">
        <f t="shared" si="80"/>
        <v>5.8999999999999997E-2</v>
      </c>
      <c r="K350" s="121"/>
      <c r="L350" s="121"/>
      <c r="M350" s="119" t="s">
        <v>129</v>
      </c>
    </row>
    <row r="351" spans="2:13" x14ac:dyDescent="0.2">
      <c r="B351" s="70">
        <v>43194</v>
      </c>
      <c r="C351" s="102">
        <v>-2.5999999999999999E-2</v>
      </c>
      <c r="D351" s="102">
        <v>-8.9999999999999993E-3</v>
      </c>
      <c r="E351" s="102">
        <v>8.9999999999999993E-3</v>
      </c>
      <c r="F351" s="102">
        <v>1.7999999999999999E-2</v>
      </c>
      <c r="G351" s="102">
        <f t="shared" si="77"/>
        <v>2.6999999999999996E-2</v>
      </c>
      <c r="H351" s="102">
        <f t="shared" si="78"/>
        <v>5.3999999999999992E-2</v>
      </c>
      <c r="I351" s="121">
        <f t="shared" si="79"/>
        <v>5.2999999999999992E-2</v>
      </c>
      <c r="J351" s="121">
        <f t="shared" si="80"/>
        <v>6.2999999999999987E-2</v>
      </c>
      <c r="K351" s="121"/>
      <c r="L351" s="121"/>
      <c r="M351" s="119" t="s">
        <v>140</v>
      </c>
    </row>
    <row r="352" spans="2:13" x14ac:dyDescent="0.2">
      <c r="B352" s="70">
        <v>43194</v>
      </c>
      <c r="C352" s="102">
        <v>2.5000000000000001E-2</v>
      </c>
      <c r="D352" s="102">
        <v>-8.9999999999999993E-3</v>
      </c>
      <c r="E352" s="102">
        <v>1.4E-2</v>
      </c>
      <c r="F352" s="102">
        <v>1.4E-2</v>
      </c>
      <c r="G352" s="102">
        <f t="shared" si="77"/>
        <v>4.2000000000000003E-2</v>
      </c>
      <c r="H352" s="102">
        <f t="shared" si="78"/>
        <v>4.2000000000000003E-2</v>
      </c>
      <c r="I352" s="121">
        <f t="shared" si="79"/>
        <v>6.7000000000000004E-2</v>
      </c>
      <c r="J352" s="121">
        <f t="shared" si="80"/>
        <v>5.1000000000000004E-2</v>
      </c>
      <c r="K352" s="121"/>
      <c r="L352" s="121"/>
      <c r="M352" s="119" t="s">
        <v>202</v>
      </c>
    </row>
    <row r="353" spans="2:13" x14ac:dyDescent="0.2">
      <c r="B353" s="70"/>
      <c r="C353" s="102"/>
      <c r="D353" s="102"/>
      <c r="E353" s="102"/>
      <c r="F353" s="102"/>
      <c r="G353" s="102">
        <f t="shared" si="77"/>
        <v>0</v>
      </c>
      <c r="H353" s="102">
        <f t="shared" si="78"/>
        <v>0</v>
      </c>
      <c r="I353" s="121">
        <f t="shared" si="79"/>
        <v>0</v>
      </c>
      <c r="J353" s="121">
        <f t="shared" si="80"/>
        <v>0</v>
      </c>
      <c r="K353" s="121"/>
      <c r="L353" s="121"/>
      <c r="M353" s="119"/>
    </row>
    <row r="354" spans="2:13" x14ac:dyDescent="0.2">
      <c r="B354" s="70">
        <v>43196</v>
      </c>
      <c r="C354" s="102">
        <v>-1.2E-2</v>
      </c>
      <c r="D354" s="102">
        <v>-2.4E-2</v>
      </c>
      <c r="E354" s="102">
        <v>8.9999999999999993E-3</v>
      </c>
      <c r="F354" s="102">
        <v>1.4E-2</v>
      </c>
      <c r="G354" s="102">
        <f t="shared" si="77"/>
        <v>2.6999999999999996E-2</v>
      </c>
      <c r="H354" s="102">
        <f t="shared" si="78"/>
        <v>4.2000000000000003E-2</v>
      </c>
      <c r="I354" s="121">
        <f t="shared" si="79"/>
        <v>3.8999999999999993E-2</v>
      </c>
      <c r="J354" s="121">
        <f t="shared" si="80"/>
        <v>6.6000000000000003E-2</v>
      </c>
      <c r="K354" s="121"/>
      <c r="L354" s="121"/>
      <c r="M354" s="119" t="s">
        <v>295</v>
      </c>
    </row>
    <row r="355" spans="2:13" x14ac:dyDescent="0.2">
      <c r="B355" s="70">
        <v>43196</v>
      </c>
      <c r="C355" s="102">
        <v>4.0000000000000001E-3</v>
      </c>
      <c r="D355" s="102">
        <v>-4.0000000000000001E-3</v>
      </c>
      <c r="E355" s="102">
        <v>8.0000000000000002E-3</v>
      </c>
      <c r="F355" s="102">
        <v>2.1000000000000001E-2</v>
      </c>
      <c r="G355" s="102">
        <f t="shared" si="77"/>
        <v>2.4E-2</v>
      </c>
      <c r="H355" s="102">
        <f t="shared" si="78"/>
        <v>6.3E-2</v>
      </c>
      <c r="I355" s="121">
        <f t="shared" si="79"/>
        <v>2.8000000000000001E-2</v>
      </c>
      <c r="J355" s="121">
        <f t="shared" si="80"/>
        <v>6.7000000000000004E-2</v>
      </c>
      <c r="K355" s="121"/>
      <c r="L355" s="121"/>
      <c r="M355" s="119" t="s">
        <v>127</v>
      </c>
    </row>
    <row r="356" spans="2:13" x14ac:dyDescent="0.2">
      <c r="B356" s="70">
        <v>43196</v>
      </c>
      <c r="C356" s="102">
        <v>-7.0000000000000001E-3</v>
      </c>
      <c r="D356" s="102">
        <v>0</v>
      </c>
      <c r="E356" s="102">
        <v>1.0999999999999999E-2</v>
      </c>
      <c r="F356" s="102">
        <v>8.9999999999999993E-3</v>
      </c>
      <c r="G356" s="102">
        <f t="shared" si="77"/>
        <v>3.3000000000000002E-2</v>
      </c>
      <c r="H356" s="102">
        <f t="shared" si="78"/>
        <v>2.6999999999999996E-2</v>
      </c>
      <c r="I356" s="121">
        <f t="shared" si="79"/>
        <v>0.04</v>
      </c>
      <c r="J356" s="121">
        <f t="shared" si="80"/>
        <v>2.6999999999999996E-2</v>
      </c>
      <c r="K356" s="121"/>
      <c r="L356" s="121"/>
      <c r="M356" s="119" t="s">
        <v>128</v>
      </c>
    </row>
    <row r="357" spans="2:13" x14ac:dyDescent="0.2">
      <c r="B357" s="70">
        <v>43196</v>
      </c>
      <c r="C357" s="102">
        <v>-5.0000000000000001E-3</v>
      </c>
      <c r="D357" s="102">
        <v>-8.9999999999999993E-3</v>
      </c>
      <c r="E357" s="102">
        <v>1.0999999999999999E-2</v>
      </c>
      <c r="F357" s="102">
        <v>1.7999999999999999E-2</v>
      </c>
      <c r="G357" s="102">
        <f t="shared" si="77"/>
        <v>3.3000000000000002E-2</v>
      </c>
      <c r="H357" s="102">
        <f t="shared" si="78"/>
        <v>5.3999999999999992E-2</v>
      </c>
      <c r="I357" s="121">
        <f t="shared" si="79"/>
        <v>3.7999999999999999E-2</v>
      </c>
      <c r="J357" s="121">
        <f t="shared" si="80"/>
        <v>6.2999999999999987E-2</v>
      </c>
      <c r="K357" s="121"/>
      <c r="L357" s="121"/>
      <c r="M357" s="119" t="s">
        <v>202</v>
      </c>
    </row>
    <row r="358" spans="2:13" x14ac:dyDescent="0.2">
      <c r="B358" s="70"/>
      <c r="C358" s="102"/>
      <c r="D358" s="102"/>
      <c r="E358" s="102"/>
      <c r="F358" s="102"/>
      <c r="G358" s="102">
        <f t="shared" si="77"/>
        <v>0</v>
      </c>
      <c r="H358" s="102">
        <f t="shared" si="78"/>
        <v>0</v>
      </c>
      <c r="I358" s="121">
        <f t="shared" si="79"/>
        <v>0</v>
      </c>
      <c r="J358" s="121">
        <f t="shared" si="80"/>
        <v>0</v>
      </c>
      <c r="K358" s="121"/>
      <c r="L358" s="121"/>
      <c r="M358" s="119"/>
    </row>
    <row r="359" spans="2:13" x14ac:dyDescent="0.2">
      <c r="B359" s="70">
        <v>43202</v>
      </c>
      <c r="C359" s="102">
        <v>1.4999999999999999E-2</v>
      </c>
      <c r="D359" s="102">
        <v>1.2E-2</v>
      </c>
      <c r="E359" s="102">
        <v>2.5000000000000001E-2</v>
      </c>
      <c r="F359" s="102">
        <v>6.0000000000000001E-3</v>
      </c>
      <c r="G359" s="102">
        <f t="shared" si="77"/>
        <v>7.5000000000000011E-2</v>
      </c>
      <c r="H359" s="102">
        <f t="shared" si="78"/>
        <v>1.8000000000000002E-2</v>
      </c>
      <c r="I359" s="121">
        <f t="shared" si="79"/>
        <v>9.0000000000000011E-2</v>
      </c>
      <c r="J359" s="121">
        <f t="shared" si="80"/>
        <v>3.0000000000000002E-2</v>
      </c>
      <c r="K359" s="121"/>
      <c r="L359" s="121"/>
      <c r="M359" s="119" t="s">
        <v>302</v>
      </c>
    </row>
    <row r="360" spans="2:13" x14ac:dyDescent="0.2">
      <c r="B360" s="70">
        <v>43202</v>
      </c>
      <c r="C360" s="102">
        <v>1.7999999999999999E-2</v>
      </c>
      <c r="D360" s="102">
        <v>1.2999999999999999E-2</v>
      </c>
      <c r="E360" s="102">
        <v>1.4E-2</v>
      </c>
      <c r="F360" s="102">
        <v>1.7000000000000001E-2</v>
      </c>
      <c r="G360" s="102">
        <f t="shared" si="77"/>
        <v>4.2000000000000003E-2</v>
      </c>
      <c r="H360" s="102">
        <f t="shared" si="78"/>
        <v>5.1000000000000004E-2</v>
      </c>
      <c r="I360" s="121">
        <f t="shared" si="79"/>
        <v>0.06</v>
      </c>
      <c r="J360" s="121">
        <f t="shared" si="80"/>
        <v>6.4000000000000001E-2</v>
      </c>
      <c r="K360" s="121"/>
      <c r="L360" s="121"/>
      <c r="M360" s="119" t="s">
        <v>127</v>
      </c>
    </row>
    <row r="361" spans="2:13" x14ac:dyDescent="0.2">
      <c r="B361" s="70">
        <v>43202</v>
      </c>
      <c r="C361" s="102">
        <v>6.0000000000000001E-3</v>
      </c>
      <c r="D361" s="102">
        <v>-4.0000000000000001E-3</v>
      </c>
      <c r="E361" s="102">
        <v>2.5999999999999999E-2</v>
      </c>
      <c r="F361" s="102">
        <v>1.2E-2</v>
      </c>
      <c r="G361" s="102">
        <f t="shared" si="77"/>
        <v>7.8E-2</v>
      </c>
      <c r="H361" s="102">
        <f t="shared" si="78"/>
        <v>3.6000000000000004E-2</v>
      </c>
      <c r="I361" s="121">
        <f t="shared" si="79"/>
        <v>8.4000000000000005E-2</v>
      </c>
      <c r="J361" s="121">
        <f t="shared" si="80"/>
        <v>4.0000000000000008E-2</v>
      </c>
      <c r="K361" s="121"/>
      <c r="L361" s="121"/>
      <c r="M361" s="119" t="s">
        <v>128</v>
      </c>
    </row>
    <row r="362" spans="2:13" x14ac:dyDescent="0.2">
      <c r="B362" s="70">
        <v>43202</v>
      </c>
      <c r="C362" s="102">
        <v>-7.0000000000000001E-3</v>
      </c>
      <c r="D362" s="102">
        <v>1.4E-2</v>
      </c>
      <c r="E362" s="102">
        <v>6.0000000000000001E-3</v>
      </c>
      <c r="F362" s="102">
        <v>8.0000000000000002E-3</v>
      </c>
      <c r="G362" s="102">
        <f t="shared" si="77"/>
        <v>1.8000000000000002E-2</v>
      </c>
      <c r="H362" s="102">
        <f t="shared" si="78"/>
        <v>2.4E-2</v>
      </c>
      <c r="I362" s="121">
        <f t="shared" si="79"/>
        <v>2.5000000000000001E-2</v>
      </c>
      <c r="J362" s="121">
        <f t="shared" si="80"/>
        <v>3.7999999999999999E-2</v>
      </c>
      <c r="K362" s="121"/>
      <c r="L362" s="121"/>
      <c r="M362" s="119" t="s">
        <v>129</v>
      </c>
    </row>
    <row r="363" spans="2:13" x14ac:dyDescent="0.2">
      <c r="B363" s="70">
        <v>43202</v>
      </c>
      <c r="C363" s="102">
        <v>1.4E-2</v>
      </c>
      <c r="D363" s="102">
        <v>1.15E-2</v>
      </c>
      <c r="E363" s="102">
        <v>1.4999999999999999E-2</v>
      </c>
      <c r="F363" s="102">
        <v>1.4E-2</v>
      </c>
      <c r="G363" s="102">
        <f t="shared" si="77"/>
        <v>4.4999999999999998E-2</v>
      </c>
      <c r="H363" s="102">
        <f t="shared" si="78"/>
        <v>4.2000000000000003E-2</v>
      </c>
      <c r="I363" s="121">
        <f t="shared" si="79"/>
        <v>5.8999999999999997E-2</v>
      </c>
      <c r="J363" s="121">
        <f t="shared" si="80"/>
        <v>5.3500000000000006E-2</v>
      </c>
      <c r="K363" s="121"/>
      <c r="L363" s="121"/>
      <c r="M363" s="119" t="s">
        <v>140</v>
      </c>
    </row>
    <row r="364" spans="2:13" x14ac:dyDescent="0.2">
      <c r="B364" s="143">
        <v>43202</v>
      </c>
      <c r="C364" s="102">
        <v>8.9999999999999993E-3</v>
      </c>
      <c r="D364" s="102">
        <v>0.01</v>
      </c>
      <c r="E364" s="102">
        <v>1.9E-2</v>
      </c>
      <c r="F364" s="102">
        <v>1.2999999999999999E-2</v>
      </c>
      <c r="G364" s="102">
        <f t="shared" si="77"/>
        <v>5.6999999999999995E-2</v>
      </c>
      <c r="H364" s="102">
        <f t="shared" si="78"/>
        <v>3.9E-2</v>
      </c>
      <c r="I364" s="121">
        <f t="shared" si="79"/>
        <v>6.5999999999999989E-2</v>
      </c>
      <c r="J364" s="121">
        <f t="shared" si="80"/>
        <v>4.9000000000000002E-2</v>
      </c>
      <c r="K364" s="121"/>
      <c r="L364" s="121"/>
      <c r="M364" s="119" t="s">
        <v>202</v>
      </c>
    </row>
    <row r="365" spans="2:13" x14ac:dyDescent="0.2">
      <c r="B365" s="70"/>
      <c r="C365" s="102"/>
      <c r="D365" s="102"/>
      <c r="E365" s="102"/>
      <c r="F365" s="102"/>
      <c r="G365" s="102">
        <f t="shared" ref="G365:G369" si="81">E365*3</f>
        <v>0</v>
      </c>
      <c r="H365" s="102">
        <f t="shared" ref="H365:H390" si="82">F365*3</f>
        <v>0</v>
      </c>
      <c r="I365" s="121">
        <f t="shared" ref="I365:I374" si="83">ABS(C365)+G365</f>
        <v>0</v>
      </c>
      <c r="J365" s="121">
        <f t="shared" ref="J365:J390" si="84">ABS(D365)+H365</f>
        <v>0</v>
      </c>
      <c r="K365" s="121"/>
      <c r="L365" s="121"/>
      <c r="M365" s="119"/>
    </row>
    <row r="366" spans="2:13" x14ac:dyDescent="0.2">
      <c r="B366" s="70">
        <v>43340</v>
      </c>
      <c r="C366" s="102">
        <v>-3.5000000000000003E-2</v>
      </c>
      <c r="D366" s="102">
        <v>-1.9E-2</v>
      </c>
      <c r="E366" s="102">
        <v>8.9999999999999993E-3</v>
      </c>
      <c r="F366" s="102">
        <v>8.0000000000000002E-3</v>
      </c>
      <c r="G366" s="102">
        <f t="shared" si="81"/>
        <v>2.6999999999999996E-2</v>
      </c>
      <c r="H366" s="102">
        <f t="shared" si="82"/>
        <v>2.4E-2</v>
      </c>
      <c r="I366" s="121">
        <f t="shared" si="83"/>
        <v>6.2E-2</v>
      </c>
      <c r="J366" s="121">
        <f t="shared" si="84"/>
        <v>4.2999999999999997E-2</v>
      </c>
      <c r="K366" s="121"/>
      <c r="L366" s="121"/>
      <c r="M366" s="119" t="s">
        <v>330</v>
      </c>
    </row>
    <row r="367" spans="2:13" x14ac:dyDescent="0.2">
      <c r="B367" s="70">
        <v>43340</v>
      </c>
      <c r="C367" s="102">
        <v>-3.3000000000000002E-2</v>
      </c>
      <c r="D367" s="102">
        <v>-1.6E-2</v>
      </c>
      <c r="E367" s="102">
        <v>8.0000000000000002E-3</v>
      </c>
      <c r="F367" s="102">
        <v>5.0000000000000001E-3</v>
      </c>
      <c r="G367" s="102">
        <f t="shared" si="81"/>
        <v>2.4E-2</v>
      </c>
      <c r="H367" s="102">
        <f t="shared" si="82"/>
        <v>1.4999999999999999E-2</v>
      </c>
      <c r="I367" s="121">
        <f t="shared" si="83"/>
        <v>5.7000000000000002E-2</v>
      </c>
      <c r="J367" s="121">
        <f t="shared" si="84"/>
        <v>3.1E-2</v>
      </c>
      <c r="K367" s="121"/>
      <c r="L367" s="121"/>
      <c r="M367" s="119" t="s">
        <v>127</v>
      </c>
    </row>
    <row r="368" spans="2:13" x14ac:dyDescent="0.2">
      <c r="B368" s="70">
        <v>43340</v>
      </c>
      <c r="C368" s="102">
        <v>-3.5999999999999997E-2</v>
      </c>
      <c r="D368" s="102">
        <v>-1.7999999999999999E-2</v>
      </c>
      <c r="E368" s="102">
        <v>2E-3</v>
      </c>
      <c r="F368" s="102">
        <v>0.01</v>
      </c>
      <c r="G368" s="102">
        <f t="shared" si="81"/>
        <v>6.0000000000000001E-3</v>
      </c>
      <c r="H368" s="102">
        <f t="shared" si="82"/>
        <v>0.03</v>
      </c>
      <c r="I368" s="121">
        <f t="shared" si="83"/>
        <v>4.1999999999999996E-2</v>
      </c>
      <c r="J368" s="121">
        <f t="shared" si="84"/>
        <v>4.8000000000000001E-2</v>
      </c>
      <c r="K368" s="121"/>
      <c r="L368" s="121"/>
      <c r="M368" s="119" t="s">
        <v>128</v>
      </c>
    </row>
    <row r="369" spans="2:13" x14ac:dyDescent="0.2">
      <c r="B369" s="70">
        <v>43340</v>
      </c>
      <c r="C369" s="102">
        <v>-3.5000000000000003E-2</v>
      </c>
      <c r="D369" s="102">
        <v>-1.7999999999999999E-2</v>
      </c>
      <c r="E369" s="102">
        <v>7.0000000000000001E-3</v>
      </c>
      <c r="F369" s="102">
        <v>7.0000000000000001E-3</v>
      </c>
      <c r="G369" s="102">
        <f t="shared" si="81"/>
        <v>2.1000000000000001E-2</v>
      </c>
      <c r="H369" s="102">
        <f t="shared" si="82"/>
        <v>2.1000000000000001E-2</v>
      </c>
      <c r="I369" s="121">
        <f t="shared" si="83"/>
        <v>5.6000000000000008E-2</v>
      </c>
      <c r="J369" s="121">
        <f t="shared" si="84"/>
        <v>3.9E-2</v>
      </c>
      <c r="K369" s="121"/>
      <c r="L369" s="121"/>
      <c r="M369" s="119" t="s">
        <v>202</v>
      </c>
    </row>
    <row r="370" spans="2:13" x14ac:dyDescent="0.2">
      <c r="B370" s="70"/>
      <c r="C370" s="102"/>
      <c r="D370" s="102"/>
      <c r="E370" s="102"/>
      <c r="F370" s="102"/>
      <c r="G370" s="102"/>
      <c r="H370" s="102">
        <f t="shared" si="82"/>
        <v>0</v>
      </c>
      <c r="I370" s="121">
        <f t="shared" si="83"/>
        <v>0</v>
      </c>
      <c r="J370" s="121">
        <f t="shared" si="84"/>
        <v>0</v>
      </c>
      <c r="K370" s="121"/>
      <c r="L370" s="121"/>
      <c r="M370" s="119"/>
    </row>
    <row r="371" spans="2:13" x14ac:dyDescent="0.2">
      <c r="B371" s="70">
        <v>43434</v>
      </c>
      <c r="C371" s="102">
        <v>-3.6999999999999998E-2</v>
      </c>
      <c r="D371" s="102">
        <v>1.2999999999999999E-2</v>
      </c>
      <c r="E371" s="102">
        <v>8.9999999999999993E-3</v>
      </c>
      <c r="F371" s="102">
        <v>8.0000000000000002E-3</v>
      </c>
      <c r="G371" s="102">
        <v>2.7E-2</v>
      </c>
      <c r="H371" s="102">
        <f t="shared" si="82"/>
        <v>2.4E-2</v>
      </c>
      <c r="I371" s="121">
        <f t="shared" si="83"/>
        <v>6.4000000000000001E-2</v>
      </c>
      <c r="J371" s="121">
        <f t="shared" si="84"/>
        <v>3.6999999999999998E-2</v>
      </c>
      <c r="K371" s="121"/>
      <c r="L371" s="121"/>
      <c r="M371" s="119" t="s">
        <v>330</v>
      </c>
    </row>
    <row r="372" spans="2:13" x14ac:dyDescent="0.2">
      <c r="B372" s="70">
        <v>43434</v>
      </c>
      <c r="C372" s="102">
        <v>-3.5999999999999997E-2</v>
      </c>
      <c r="D372" s="102">
        <v>7.0000000000000001E-3</v>
      </c>
      <c r="E372" s="102">
        <v>8.0000000000000002E-3</v>
      </c>
      <c r="F372" s="102">
        <v>1.4E-2</v>
      </c>
      <c r="G372" s="102">
        <v>2.4E-2</v>
      </c>
      <c r="H372" s="102">
        <f t="shared" si="82"/>
        <v>4.2000000000000003E-2</v>
      </c>
      <c r="I372" s="121">
        <f t="shared" si="83"/>
        <v>0.06</v>
      </c>
      <c r="J372" s="121">
        <f t="shared" si="84"/>
        <v>4.9000000000000002E-2</v>
      </c>
      <c r="K372" s="121"/>
      <c r="L372" s="121"/>
      <c r="M372" s="119" t="s">
        <v>127</v>
      </c>
    </row>
    <row r="373" spans="2:13" x14ac:dyDescent="0.2">
      <c r="B373" s="70">
        <v>43434</v>
      </c>
      <c r="C373" s="102">
        <v>-3.5000000000000003E-2</v>
      </c>
      <c r="D373" s="102">
        <v>1.9E-2</v>
      </c>
      <c r="E373" s="102">
        <v>0.01</v>
      </c>
      <c r="F373" s="102">
        <v>8.9999999999999993E-3</v>
      </c>
      <c r="G373" s="102">
        <v>0.03</v>
      </c>
      <c r="H373" s="102">
        <f t="shared" si="82"/>
        <v>2.6999999999999996E-2</v>
      </c>
      <c r="I373" s="121">
        <f t="shared" si="83"/>
        <v>6.5000000000000002E-2</v>
      </c>
      <c r="J373" s="121">
        <f t="shared" si="84"/>
        <v>4.5999999999999999E-2</v>
      </c>
      <c r="K373" s="121"/>
      <c r="L373" s="121"/>
      <c r="M373" s="119" t="s">
        <v>128</v>
      </c>
    </row>
    <row r="374" spans="2:13" x14ac:dyDescent="0.2">
      <c r="B374" s="70"/>
      <c r="C374" s="102"/>
      <c r="D374" s="102"/>
      <c r="E374" s="102"/>
      <c r="F374" s="102"/>
      <c r="G374" s="102"/>
      <c r="H374" s="102">
        <f t="shared" si="82"/>
        <v>0</v>
      </c>
      <c r="I374" s="121">
        <f t="shared" si="83"/>
        <v>0</v>
      </c>
      <c r="J374" s="121">
        <f t="shared" si="84"/>
        <v>0</v>
      </c>
      <c r="K374" s="121"/>
      <c r="L374" s="121"/>
      <c r="M374" s="119"/>
    </row>
    <row r="375" spans="2:13" x14ac:dyDescent="0.2">
      <c r="B375" s="70">
        <v>43531</v>
      </c>
      <c r="C375" s="102">
        <v>-3.4000000000000002E-2</v>
      </c>
      <c r="D375" s="102">
        <v>0.02</v>
      </c>
      <c r="E375" s="102">
        <v>2.1000000000000001E-2</v>
      </c>
      <c r="F375" s="102">
        <v>6.0000000000000001E-3</v>
      </c>
      <c r="G375" s="102">
        <f>E375*3</f>
        <v>6.3E-2</v>
      </c>
      <c r="H375" s="102">
        <f t="shared" si="82"/>
        <v>1.8000000000000002E-2</v>
      </c>
      <c r="I375" s="121">
        <f>ABS(C375)+G375</f>
        <v>9.7000000000000003E-2</v>
      </c>
      <c r="J375" s="121">
        <f t="shared" si="84"/>
        <v>3.8000000000000006E-2</v>
      </c>
      <c r="K375" s="121"/>
      <c r="L375" s="121"/>
      <c r="M375" s="119" t="s">
        <v>337</v>
      </c>
    </row>
    <row r="376" spans="2:13" x14ac:dyDescent="0.2">
      <c r="B376" s="70">
        <v>43531</v>
      </c>
      <c r="C376" s="102">
        <v>-1.6E-2</v>
      </c>
      <c r="D376" s="102">
        <v>1.9E-2</v>
      </c>
      <c r="E376" s="102">
        <v>2.5999999999999999E-2</v>
      </c>
      <c r="F376" s="102">
        <v>1.2E-2</v>
      </c>
      <c r="G376" s="102">
        <f t="shared" ref="G376:G390" si="85">E376*3</f>
        <v>7.8E-2</v>
      </c>
      <c r="H376" s="102">
        <f t="shared" si="82"/>
        <v>3.6000000000000004E-2</v>
      </c>
      <c r="I376" s="121">
        <f t="shared" ref="I376:I390" si="86">ABS(C376)+G376</f>
        <v>9.4E-2</v>
      </c>
      <c r="J376" s="121">
        <f t="shared" si="84"/>
        <v>5.5000000000000007E-2</v>
      </c>
      <c r="K376" s="121"/>
      <c r="L376" s="121"/>
      <c r="M376" s="119" t="s">
        <v>127</v>
      </c>
    </row>
    <row r="377" spans="2:13" x14ac:dyDescent="0.2">
      <c r="B377" s="70">
        <v>43531</v>
      </c>
      <c r="C377" s="102">
        <v>-2.5000000000000001E-2</v>
      </c>
      <c r="D377" s="102">
        <v>2.4E-2</v>
      </c>
      <c r="E377" s="102">
        <v>7.0000000000000001E-3</v>
      </c>
      <c r="F377" s="102">
        <v>1.2999999999999999E-2</v>
      </c>
      <c r="G377" s="102">
        <f t="shared" si="85"/>
        <v>2.1000000000000001E-2</v>
      </c>
      <c r="H377" s="102">
        <f t="shared" si="82"/>
        <v>3.9E-2</v>
      </c>
      <c r="I377" s="121">
        <f t="shared" si="86"/>
        <v>4.5999999999999999E-2</v>
      </c>
      <c r="J377" s="121">
        <f t="shared" si="84"/>
        <v>6.3E-2</v>
      </c>
      <c r="K377" s="121"/>
      <c r="L377" s="121"/>
      <c r="M377" s="119" t="s">
        <v>128</v>
      </c>
    </row>
    <row r="378" spans="2:13" x14ac:dyDescent="0.2">
      <c r="B378" s="70">
        <v>43531</v>
      </c>
      <c r="C378" s="102">
        <v>-2.5000000000000001E-2</v>
      </c>
      <c r="D378" s="102">
        <v>2.4E-2</v>
      </c>
      <c r="E378" s="102">
        <v>1.9E-2</v>
      </c>
      <c r="F378" s="102">
        <v>1.2E-2</v>
      </c>
      <c r="G378" s="102">
        <f t="shared" si="85"/>
        <v>5.6999999999999995E-2</v>
      </c>
      <c r="H378" s="102">
        <f t="shared" si="82"/>
        <v>3.6000000000000004E-2</v>
      </c>
      <c r="I378" s="121">
        <f t="shared" si="86"/>
        <v>8.199999999999999E-2</v>
      </c>
      <c r="J378" s="121">
        <f t="shared" si="84"/>
        <v>6.0000000000000005E-2</v>
      </c>
      <c r="K378" s="121"/>
      <c r="L378" s="121"/>
      <c r="M378" s="119" t="s">
        <v>202</v>
      </c>
    </row>
    <row r="379" spans="2:13" x14ac:dyDescent="0.2">
      <c r="B379" s="70"/>
      <c r="C379" s="102"/>
      <c r="D379" s="102"/>
      <c r="E379" s="102"/>
      <c r="F379" s="102"/>
      <c r="G379" s="102">
        <f t="shared" si="85"/>
        <v>0</v>
      </c>
      <c r="H379" s="102">
        <f t="shared" si="82"/>
        <v>0</v>
      </c>
      <c r="I379" s="121">
        <f t="shared" si="86"/>
        <v>0</v>
      </c>
      <c r="J379" s="121">
        <f t="shared" si="84"/>
        <v>0</v>
      </c>
      <c r="K379" s="121"/>
      <c r="L379" s="121"/>
      <c r="M379" s="119"/>
    </row>
    <row r="380" spans="2:13" x14ac:dyDescent="0.2">
      <c r="B380" s="70">
        <v>43532</v>
      </c>
      <c r="C380" s="102">
        <v>-2.9000000000000001E-2</v>
      </c>
      <c r="D380" s="102">
        <v>1.0999999999999999E-2</v>
      </c>
      <c r="E380" s="102">
        <v>1.2E-2</v>
      </c>
      <c r="F380" s="102">
        <v>8.9999999999999993E-3</v>
      </c>
      <c r="G380" s="102">
        <f t="shared" si="85"/>
        <v>3.6000000000000004E-2</v>
      </c>
      <c r="H380" s="102">
        <f t="shared" si="82"/>
        <v>2.6999999999999996E-2</v>
      </c>
      <c r="I380" s="121">
        <f t="shared" si="86"/>
        <v>6.5000000000000002E-2</v>
      </c>
      <c r="J380" s="121">
        <f t="shared" si="84"/>
        <v>3.7999999999999992E-2</v>
      </c>
      <c r="K380" s="121"/>
      <c r="L380" s="121"/>
      <c r="M380" s="119" t="s">
        <v>338</v>
      </c>
    </row>
    <row r="381" spans="2:13" x14ac:dyDescent="0.2">
      <c r="B381" s="70">
        <v>43532</v>
      </c>
      <c r="C381" s="102">
        <v>-0.03</v>
      </c>
      <c r="D381" s="102">
        <v>6.0000000000000001E-3</v>
      </c>
      <c r="E381" s="102">
        <v>2E-3</v>
      </c>
      <c r="F381" s="102">
        <v>7.0000000000000001E-3</v>
      </c>
      <c r="G381" s="102">
        <f t="shared" si="85"/>
        <v>6.0000000000000001E-3</v>
      </c>
      <c r="H381" s="102">
        <f t="shared" si="82"/>
        <v>2.1000000000000001E-2</v>
      </c>
      <c r="I381" s="121">
        <f t="shared" si="86"/>
        <v>3.5999999999999997E-2</v>
      </c>
      <c r="J381" s="121">
        <f t="shared" si="84"/>
        <v>2.7000000000000003E-2</v>
      </c>
      <c r="K381" s="121"/>
      <c r="L381" s="121"/>
      <c r="M381" s="119" t="s">
        <v>127</v>
      </c>
    </row>
    <row r="382" spans="2:13" x14ac:dyDescent="0.2">
      <c r="B382" s="70">
        <v>43532</v>
      </c>
      <c r="C382" s="102">
        <v>-3.1E-2</v>
      </c>
      <c r="D382" s="102">
        <v>2.1999999999999999E-2</v>
      </c>
      <c r="E382" s="102">
        <v>1.4E-2</v>
      </c>
      <c r="F382" s="102">
        <v>5.0000000000000001E-3</v>
      </c>
      <c r="G382" s="102">
        <f t="shared" si="85"/>
        <v>4.2000000000000003E-2</v>
      </c>
      <c r="H382" s="102">
        <f t="shared" si="82"/>
        <v>1.4999999999999999E-2</v>
      </c>
      <c r="I382" s="121">
        <f t="shared" si="86"/>
        <v>7.3000000000000009E-2</v>
      </c>
      <c r="J382" s="121">
        <f t="shared" si="84"/>
        <v>3.6999999999999998E-2</v>
      </c>
      <c r="K382" s="121"/>
      <c r="L382" s="121"/>
      <c r="M382" s="119" t="s">
        <v>128</v>
      </c>
    </row>
    <row r="383" spans="2:13" x14ac:dyDescent="0.2">
      <c r="B383" s="70">
        <v>43532</v>
      </c>
      <c r="C383" s="102">
        <v>2.8000000000000001E-2</v>
      </c>
      <c r="D383" s="102">
        <v>1.6E-2</v>
      </c>
      <c r="E383" s="102">
        <v>0.01</v>
      </c>
      <c r="F383" s="102">
        <v>1.2E-2</v>
      </c>
      <c r="G383" s="102">
        <f t="shared" si="85"/>
        <v>0.03</v>
      </c>
      <c r="H383" s="102">
        <f t="shared" si="82"/>
        <v>3.6000000000000004E-2</v>
      </c>
      <c r="I383" s="121">
        <f t="shared" si="86"/>
        <v>5.7999999999999996E-2</v>
      </c>
      <c r="J383" s="121">
        <f t="shared" si="84"/>
        <v>5.2000000000000005E-2</v>
      </c>
      <c r="K383" s="121"/>
      <c r="L383" s="121"/>
      <c r="M383" s="119" t="s">
        <v>129</v>
      </c>
    </row>
    <row r="384" spans="2:13" x14ac:dyDescent="0.2">
      <c r="B384" s="70">
        <v>43532</v>
      </c>
      <c r="C384" s="102">
        <v>-3.4000000000000002E-2</v>
      </c>
      <c r="D384" s="102">
        <v>1.2999999999999999E-2</v>
      </c>
      <c r="E384" s="102">
        <v>8.9999999999999993E-3</v>
      </c>
      <c r="F384" s="102">
        <v>1.0999999999999999E-2</v>
      </c>
      <c r="G384" s="102">
        <f t="shared" si="85"/>
        <v>2.6999999999999996E-2</v>
      </c>
      <c r="H384" s="102">
        <f t="shared" si="82"/>
        <v>3.3000000000000002E-2</v>
      </c>
      <c r="I384" s="121">
        <f t="shared" si="86"/>
        <v>6.0999999999999999E-2</v>
      </c>
      <c r="J384" s="121">
        <f t="shared" si="84"/>
        <v>4.5999999999999999E-2</v>
      </c>
      <c r="K384" s="121"/>
      <c r="L384" s="121"/>
      <c r="M384" s="119" t="s">
        <v>140</v>
      </c>
    </row>
    <row r="385" spans="2:13" x14ac:dyDescent="0.2">
      <c r="B385" s="70">
        <v>43532</v>
      </c>
      <c r="C385" s="102">
        <v>-3.3000000000000002E-2</v>
      </c>
      <c r="D385" s="102">
        <v>1.2E-2</v>
      </c>
      <c r="E385" s="102">
        <v>1.4E-2</v>
      </c>
      <c r="F385" s="102">
        <v>1.01E-2</v>
      </c>
      <c r="G385" s="102">
        <f t="shared" si="85"/>
        <v>4.2000000000000003E-2</v>
      </c>
      <c r="H385" s="102">
        <f t="shared" si="82"/>
        <v>3.0300000000000001E-2</v>
      </c>
      <c r="I385" s="121">
        <f t="shared" si="86"/>
        <v>7.5000000000000011E-2</v>
      </c>
      <c r="J385" s="121">
        <f t="shared" si="84"/>
        <v>4.2300000000000004E-2</v>
      </c>
      <c r="K385" s="121"/>
      <c r="L385" s="121"/>
      <c r="M385" s="119" t="s">
        <v>141</v>
      </c>
    </row>
    <row r="386" spans="2:13" x14ac:dyDescent="0.2">
      <c r="B386" s="70"/>
      <c r="C386" s="102"/>
      <c r="D386" s="102"/>
      <c r="E386" s="102"/>
      <c r="F386" s="102"/>
      <c r="G386" s="102">
        <f t="shared" si="85"/>
        <v>0</v>
      </c>
      <c r="H386" s="102">
        <f t="shared" si="82"/>
        <v>0</v>
      </c>
      <c r="I386" s="121">
        <f t="shared" si="86"/>
        <v>0</v>
      </c>
      <c r="J386" s="121">
        <f t="shared" si="84"/>
        <v>0</v>
      </c>
      <c r="K386" s="121"/>
      <c r="L386" s="121"/>
      <c r="M386" s="119"/>
    </row>
    <row r="387" spans="2:13" x14ac:dyDescent="0.2">
      <c r="B387" s="70">
        <v>43532</v>
      </c>
      <c r="C387" s="102">
        <v>-2E-3</v>
      </c>
      <c r="D387" s="102">
        <v>2.9000000000000001E-2</v>
      </c>
      <c r="E387" s="102">
        <v>6.0000000000000001E-3</v>
      </c>
      <c r="F387" s="102">
        <v>6.0000000000000001E-3</v>
      </c>
      <c r="G387" s="102">
        <f t="shared" si="85"/>
        <v>1.8000000000000002E-2</v>
      </c>
      <c r="H387" s="102">
        <f t="shared" si="82"/>
        <v>1.8000000000000002E-2</v>
      </c>
      <c r="I387" s="121">
        <f t="shared" si="86"/>
        <v>2.0000000000000004E-2</v>
      </c>
      <c r="J387" s="121">
        <f t="shared" si="84"/>
        <v>4.7E-2</v>
      </c>
      <c r="K387" s="121"/>
      <c r="L387" s="121"/>
      <c r="M387" s="119" t="s">
        <v>340</v>
      </c>
    </row>
    <row r="388" spans="2:13" x14ac:dyDescent="0.2">
      <c r="B388" s="70">
        <v>43532</v>
      </c>
      <c r="C388" s="102">
        <v>-0.01</v>
      </c>
      <c r="D388" s="102">
        <v>3.0000000000000001E-3</v>
      </c>
      <c r="E388" s="102">
        <v>8.9999999999999993E-3</v>
      </c>
      <c r="F388" s="102">
        <v>8.0000000000000002E-3</v>
      </c>
      <c r="G388" s="102">
        <f t="shared" si="85"/>
        <v>2.6999999999999996E-2</v>
      </c>
      <c r="H388" s="102">
        <f t="shared" si="82"/>
        <v>2.4E-2</v>
      </c>
      <c r="I388" s="121">
        <f t="shared" si="86"/>
        <v>3.6999999999999998E-2</v>
      </c>
      <c r="J388" s="121">
        <f t="shared" si="84"/>
        <v>2.7E-2</v>
      </c>
      <c r="K388" s="121"/>
      <c r="L388" s="121"/>
      <c r="M388" s="119" t="s">
        <v>127</v>
      </c>
    </row>
    <row r="389" spans="2:13" x14ac:dyDescent="0.2">
      <c r="B389" s="70">
        <v>43532</v>
      </c>
      <c r="C389" s="102">
        <v>-1.4E-2</v>
      </c>
      <c r="D389" s="102">
        <v>1E-3</v>
      </c>
      <c r="E389" s="102">
        <v>1.2E-2</v>
      </c>
      <c r="F389" s="102">
        <v>1.2999999999999999E-2</v>
      </c>
      <c r="G389" s="102">
        <f t="shared" si="85"/>
        <v>3.6000000000000004E-2</v>
      </c>
      <c r="H389" s="102">
        <f t="shared" si="82"/>
        <v>3.9E-2</v>
      </c>
      <c r="I389" s="121">
        <f t="shared" si="86"/>
        <v>0.05</v>
      </c>
      <c r="J389" s="121">
        <f t="shared" si="84"/>
        <v>0.04</v>
      </c>
      <c r="K389" s="121"/>
      <c r="L389" s="121"/>
      <c r="M389" s="119" t="s">
        <v>128</v>
      </c>
    </row>
    <row r="390" spans="2:13" x14ac:dyDescent="0.2">
      <c r="B390" s="70">
        <v>43532</v>
      </c>
      <c r="C390" s="102">
        <v>-8.0000000000000002E-3</v>
      </c>
      <c r="D390" s="102">
        <v>1.0999999999999999E-2</v>
      </c>
      <c r="E390" s="102">
        <v>0.01</v>
      </c>
      <c r="F390" s="102">
        <v>1.6E-2</v>
      </c>
      <c r="G390" s="102">
        <f t="shared" si="85"/>
        <v>0.03</v>
      </c>
      <c r="H390" s="102">
        <f t="shared" si="82"/>
        <v>4.8000000000000001E-2</v>
      </c>
      <c r="I390" s="121">
        <f t="shared" si="86"/>
        <v>3.7999999999999999E-2</v>
      </c>
      <c r="J390" s="121">
        <f t="shared" si="84"/>
        <v>5.8999999999999997E-2</v>
      </c>
      <c r="K390" s="121"/>
      <c r="L390" s="121"/>
      <c r="M390" s="119" t="s">
        <v>202</v>
      </c>
    </row>
    <row r="391" spans="2:13" x14ac:dyDescent="0.2">
      <c r="B391" s="70"/>
      <c r="C391" s="102"/>
      <c r="D391" s="102"/>
      <c r="E391" s="102"/>
      <c r="F391" s="102"/>
      <c r="G391" s="102">
        <f t="shared" ref="G391:G395" si="87">E391*3</f>
        <v>0</v>
      </c>
      <c r="H391" s="102">
        <f t="shared" ref="H391:H395" si="88">F391*3</f>
        <v>0</v>
      </c>
      <c r="I391" s="121">
        <f t="shared" ref="I391:I395" si="89">ABS(C391)+G391</f>
        <v>0</v>
      </c>
      <c r="J391" s="121">
        <f t="shared" ref="J391:J395" si="90">ABS(D391)+H391</f>
        <v>0</v>
      </c>
      <c r="K391" s="121"/>
      <c r="L391" s="121"/>
      <c r="M391" s="119"/>
    </row>
    <row r="392" spans="2:13" x14ac:dyDescent="0.2">
      <c r="B392" s="70">
        <v>43626</v>
      </c>
      <c r="C392" s="102">
        <v>1.7000000000000001E-2</v>
      </c>
      <c r="D392" s="102">
        <v>-7.0000000000000001E-3</v>
      </c>
      <c r="E392" s="102">
        <v>3.0000000000000001E-3</v>
      </c>
      <c r="F392" s="102">
        <v>1.6E-2</v>
      </c>
      <c r="G392" s="102">
        <f t="shared" si="87"/>
        <v>9.0000000000000011E-3</v>
      </c>
      <c r="H392" s="102">
        <f t="shared" si="88"/>
        <v>4.8000000000000001E-2</v>
      </c>
      <c r="I392" s="121">
        <f t="shared" si="89"/>
        <v>2.6000000000000002E-2</v>
      </c>
      <c r="J392" s="121">
        <f t="shared" si="90"/>
        <v>5.5E-2</v>
      </c>
      <c r="K392" s="121"/>
      <c r="L392" s="121"/>
      <c r="M392" s="119" t="s">
        <v>343</v>
      </c>
    </row>
    <row r="393" spans="2:13" x14ac:dyDescent="0.2">
      <c r="B393" s="70">
        <v>43626</v>
      </c>
      <c r="C393" s="102">
        <v>1.4E-2</v>
      </c>
      <c r="D393" s="102">
        <v>-7.0000000000000001E-3</v>
      </c>
      <c r="E393" s="102">
        <v>3.0000000000000001E-3</v>
      </c>
      <c r="F393" s="102">
        <v>6.0000000000000001E-3</v>
      </c>
      <c r="G393" s="102">
        <f t="shared" si="87"/>
        <v>9.0000000000000011E-3</v>
      </c>
      <c r="H393" s="102">
        <f t="shared" si="88"/>
        <v>1.8000000000000002E-2</v>
      </c>
      <c r="I393" s="121">
        <f t="shared" si="89"/>
        <v>2.3E-2</v>
      </c>
      <c r="J393" s="121">
        <f t="shared" si="90"/>
        <v>2.5000000000000001E-2</v>
      </c>
      <c r="K393" s="121"/>
      <c r="L393" s="121"/>
      <c r="M393" s="119" t="s">
        <v>127</v>
      </c>
    </row>
    <row r="394" spans="2:13" x14ac:dyDescent="0.2">
      <c r="B394" s="70">
        <v>43626</v>
      </c>
      <c r="C394" s="102">
        <v>0.03</v>
      </c>
      <c r="D394" s="102">
        <v>-1E-3</v>
      </c>
      <c r="E394" s="102">
        <v>1.2999999999999999E-2</v>
      </c>
      <c r="F394" s="102">
        <v>1.9E-2</v>
      </c>
      <c r="G394" s="102">
        <f t="shared" si="87"/>
        <v>3.9E-2</v>
      </c>
      <c r="H394" s="102">
        <f t="shared" si="88"/>
        <v>5.6999999999999995E-2</v>
      </c>
      <c r="I394" s="121">
        <f t="shared" si="89"/>
        <v>6.9000000000000006E-2</v>
      </c>
      <c r="J394" s="121">
        <f t="shared" si="90"/>
        <v>5.7999999999999996E-2</v>
      </c>
      <c r="K394" s="121"/>
      <c r="L394" s="121"/>
      <c r="M394" s="119" t="s">
        <v>128</v>
      </c>
    </row>
    <row r="395" spans="2:13" x14ac:dyDescent="0.2">
      <c r="B395" s="70">
        <v>43626</v>
      </c>
      <c r="C395" s="102">
        <v>0.02</v>
      </c>
      <c r="D395" s="102">
        <v>-7.0000000000000001E-3</v>
      </c>
      <c r="E395" s="102">
        <v>0.01</v>
      </c>
      <c r="F395" s="102">
        <v>1.4E-2</v>
      </c>
      <c r="G395" s="102">
        <f t="shared" si="87"/>
        <v>0.03</v>
      </c>
      <c r="H395" s="102">
        <f t="shared" si="88"/>
        <v>4.2000000000000003E-2</v>
      </c>
      <c r="I395" s="121">
        <f t="shared" si="89"/>
        <v>0.05</v>
      </c>
      <c r="J395" s="121">
        <f t="shared" si="90"/>
        <v>4.9000000000000002E-2</v>
      </c>
      <c r="K395" s="121"/>
      <c r="L395" s="121"/>
      <c r="M395" s="119" t="s">
        <v>202</v>
      </c>
    </row>
    <row r="396" spans="2:13" x14ac:dyDescent="0.2">
      <c r="B396" s="70"/>
      <c r="C396" s="102"/>
      <c r="D396" s="102"/>
      <c r="E396" s="102"/>
      <c r="F396" s="102"/>
      <c r="G396" s="102">
        <f t="shared" ref="G396:G401" si="91">E396*3</f>
        <v>0</v>
      </c>
      <c r="H396" s="102">
        <f t="shared" ref="H396:H401" si="92">F396*3</f>
        <v>0</v>
      </c>
      <c r="I396" s="121">
        <f t="shared" ref="I396:I401" si="93">ABS(C396)+G396</f>
        <v>0</v>
      </c>
      <c r="J396" s="121">
        <f t="shared" ref="J396:J401" si="94">ABS(D396)+H396</f>
        <v>0</v>
      </c>
      <c r="K396" s="121"/>
      <c r="L396" s="121"/>
      <c r="M396" s="119"/>
    </row>
    <row r="397" spans="2:13" x14ac:dyDescent="0.2">
      <c r="B397" s="70">
        <v>43641</v>
      </c>
      <c r="C397" s="102">
        <v>-7.0000000000000001E-3</v>
      </c>
      <c r="D397" s="102">
        <v>0.01</v>
      </c>
      <c r="E397" s="102">
        <v>1.0999999999999999E-2</v>
      </c>
      <c r="F397" s="102">
        <v>4.0000000000000001E-3</v>
      </c>
      <c r="G397" s="102">
        <f t="shared" si="91"/>
        <v>3.3000000000000002E-2</v>
      </c>
      <c r="H397" s="102">
        <f t="shared" si="92"/>
        <v>1.2E-2</v>
      </c>
      <c r="I397" s="121">
        <f t="shared" si="93"/>
        <v>0.04</v>
      </c>
      <c r="J397" s="121">
        <f t="shared" si="94"/>
        <v>2.1999999999999999E-2</v>
      </c>
      <c r="K397" s="121"/>
      <c r="L397" s="121"/>
      <c r="M397" s="119" t="s">
        <v>135</v>
      </c>
    </row>
    <row r="398" spans="2:13" x14ac:dyDescent="0.2">
      <c r="B398" s="70">
        <v>43641</v>
      </c>
      <c r="C398" s="102">
        <v>-8.0000000000000002E-3</v>
      </c>
      <c r="D398" s="102">
        <v>8.9999999999999993E-3</v>
      </c>
      <c r="E398" s="102">
        <v>1.0999999999999999E-2</v>
      </c>
      <c r="F398" s="102">
        <v>1.0999999999999999E-2</v>
      </c>
      <c r="G398" s="102">
        <f t="shared" si="91"/>
        <v>3.3000000000000002E-2</v>
      </c>
      <c r="H398" s="102">
        <f t="shared" si="92"/>
        <v>3.3000000000000002E-2</v>
      </c>
      <c r="I398" s="121">
        <f t="shared" si="93"/>
        <v>4.1000000000000002E-2</v>
      </c>
      <c r="J398" s="121">
        <f t="shared" si="94"/>
        <v>4.2000000000000003E-2</v>
      </c>
      <c r="K398" s="121"/>
      <c r="L398" s="121"/>
      <c r="M398" s="119" t="s">
        <v>127</v>
      </c>
    </row>
    <row r="399" spans="2:13" x14ac:dyDescent="0.2">
      <c r="B399" s="70">
        <v>43641</v>
      </c>
      <c r="C399" s="102">
        <v>-7.0000000000000001E-3</v>
      </c>
      <c r="D399" s="102">
        <v>5.0000000000000001E-3</v>
      </c>
      <c r="E399" s="102">
        <v>1.0999999999999999E-2</v>
      </c>
      <c r="F399" s="102">
        <v>8.9999999999999993E-3</v>
      </c>
      <c r="G399" s="102">
        <f t="shared" si="91"/>
        <v>3.3000000000000002E-2</v>
      </c>
      <c r="H399" s="102">
        <f t="shared" si="92"/>
        <v>2.6999999999999996E-2</v>
      </c>
      <c r="I399" s="121">
        <f t="shared" si="93"/>
        <v>0.04</v>
      </c>
      <c r="J399" s="121">
        <f t="shared" si="94"/>
        <v>3.1999999999999994E-2</v>
      </c>
      <c r="K399" s="121"/>
      <c r="L399" s="121"/>
      <c r="M399" s="119" t="s">
        <v>128</v>
      </c>
    </row>
    <row r="400" spans="2:13" x14ac:dyDescent="0.2">
      <c r="B400" s="70">
        <v>43641</v>
      </c>
      <c r="C400" s="102">
        <v>-5.0000000000000001E-3</v>
      </c>
      <c r="D400" s="102">
        <v>7.0000000000000001E-3</v>
      </c>
      <c r="E400" s="102">
        <v>1.2999999999999999E-2</v>
      </c>
      <c r="F400" s="102">
        <v>7.0000000000000001E-3</v>
      </c>
      <c r="G400" s="102">
        <f t="shared" si="91"/>
        <v>3.9E-2</v>
      </c>
      <c r="H400" s="102">
        <f t="shared" si="92"/>
        <v>2.1000000000000001E-2</v>
      </c>
      <c r="I400" s="121">
        <f t="shared" si="93"/>
        <v>4.3999999999999997E-2</v>
      </c>
      <c r="J400" s="121">
        <f t="shared" si="94"/>
        <v>2.8000000000000001E-2</v>
      </c>
      <c r="K400" s="121"/>
      <c r="L400" s="121"/>
      <c r="M400" s="119" t="s">
        <v>129</v>
      </c>
    </row>
    <row r="401" spans="2:13" x14ac:dyDescent="0.2">
      <c r="B401" s="70">
        <v>43641</v>
      </c>
      <c r="C401" s="102">
        <v>-3.0000000000000001E-3</v>
      </c>
      <c r="D401" s="102">
        <v>7.0000000000000001E-3</v>
      </c>
      <c r="E401" s="102">
        <v>1.2E-2</v>
      </c>
      <c r="F401" s="102">
        <v>8.0000000000000002E-3</v>
      </c>
      <c r="G401" s="102">
        <f t="shared" si="91"/>
        <v>3.6000000000000004E-2</v>
      </c>
      <c r="H401" s="102">
        <f t="shared" si="92"/>
        <v>2.4E-2</v>
      </c>
      <c r="I401" s="121">
        <f t="shared" si="93"/>
        <v>3.9000000000000007E-2</v>
      </c>
      <c r="J401" s="121">
        <f t="shared" si="94"/>
        <v>3.1E-2</v>
      </c>
      <c r="K401" s="121"/>
      <c r="L401" s="121"/>
      <c r="M401" s="119" t="s">
        <v>342</v>
      </c>
    </row>
    <row r="402" spans="2:13" x14ac:dyDescent="0.2">
      <c r="B402" s="70"/>
      <c r="C402" s="102"/>
      <c r="D402" s="102"/>
      <c r="E402" s="102"/>
      <c r="F402" s="102"/>
      <c r="G402" s="102">
        <f t="shared" ref="G402:G419" si="95">E402*3</f>
        <v>0</v>
      </c>
      <c r="H402" s="102">
        <f t="shared" ref="H402:H419" si="96">F402*3</f>
        <v>0</v>
      </c>
      <c r="I402" s="121">
        <f t="shared" ref="I402:I408" si="97">ABS(C402)+G402</f>
        <v>0</v>
      </c>
      <c r="J402" s="121">
        <f t="shared" ref="J402:J408" si="98">ABS(D402)+H402</f>
        <v>0</v>
      </c>
      <c r="K402" s="121"/>
      <c r="L402" s="121"/>
      <c r="M402" s="119"/>
    </row>
    <row r="403" spans="2:13" x14ac:dyDescent="0.2">
      <c r="B403" s="70">
        <v>43707</v>
      </c>
      <c r="C403" s="102">
        <v>0.02</v>
      </c>
      <c r="D403" s="102">
        <v>-2.5999999999999999E-2</v>
      </c>
      <c r="E403" s="102">
        <v>8.9999999999999993E-3</v>
      </c>
      <c r="F403" s="102">
        <v>1.9E-2</v>
      </c>
      <c r="G403" s="102">
        <f t="shared" si="95"/>
        <v>2.6999999999999996E-2</v>
      </c>
      <c r="H403" s="102">
        <f t="shared" si="96"/>
        <v>5.6999999999999995E-2</v>
      </c>
      <c r="I403" s="121">
        <f t="shared" si="97"/>
        <v>4.7E-2</v>
      </c>
      <c r="J403" s="121">
        <f t="shared" si="98"/>
        <v>8.299999999999999E-2</v>
      </c>
      <c r="K403" s="121"/>
      <c r="L403" s="121"/>
      <c r="M403" s="119" t="s">
        <v>135</v>
      </c>
    </row>
    <row r="404" spans="2:13" x14ac:dyDescent="0.2">
      <c r="B404" s="70">
        <v>43707</v>
      </c>
      <c r="C404" s="102">
        <v>1.2E-2</v>
      </c>
      <c r="D404" s="102">
        <v>-1.4E-2</v>
      </c>
      <c r="E404" s="102">
        <v>3.0000000000000001E-3</v>
      </c>
      <c r="F404" s="102">
        <v>0.01</v>
      </c>
      <c r="G404" s="102">
        <f t="shared" si="95"/>
        <v>9.0000000000000011E-3</v>
      </c>
      <c r="H404" s="102">
        <f t="shared" si="96"/>
        <v>0.03</v>
      </c>
      <c r="I404" s="121">
        <f t="shared" si="97"/>
        <v>2.1000000000000001E-2</v>
      </c>
      <c r="J404" s="121">
        <f t="shared" si="98"/>
        <v>4.3999999999999997E-2</v>
      </c>
      <c r="K404" s="121"/>
      <c r="L404" s="121"/>
      <c r="M404" s="119" t="s">
        <v>127</v>
      </c>
    </row>
    <row r="405" spans="2:13" x14ac:dyDescent="0.2">
      <c r="B405" s="70">
        <v>43707</v>
      </c>
      <c r="C405" s="102">
        <v>0.03</v>
      </c>
      <c r="D405" s="102">
        <v>-1.2999999999999999E-2</v>
      </c>
      <c r="E405" s="102">
        <v>8.0000000000000002E-3</v>
      </c>
      <c r="F405" s="102">
        <v>1.2999999999999999E-2</v>
      </c>
      <c r="G405" s="102">
        <f t="shared" si="95"/>
        <v>2.4E-2</v>
      </c>
      <c r="H405" s="102">
        <f t="shared" si="96"/>
        <v>3.9E-2</v>
      </c>
      <c r="I405" s="121">
        <f t="shared" si="97"/>
        <v>5.3999999999999999E-2</v>
      </c>
      <c r="J405" s="121">
        <f t="shared" si="98"/>
        <v>5.1999999999999998E-2</v>
      </c>
      <c r="K405" s="121"/>
      <c r="L405" s="121"/>
      <c r="M405" s="119" t="s">
        <v>128</v>
      </c>
    </row>
    <row r="406" spans="2:13" x14ac:dyDescent="0.2">
      <c r="B406" s="70">
        <v>43707</v>
      </c>
      <c r="C406" s="102">
        <v>2.1000000000000001E-2</v>
      </c>
      <c r="D406" s="102">
        <v>-1.7999999999999999E-2</v>
      </c>
      <c r="E406" s="102">
        <v>0.01</v>
      </c>
      <c r="F406" s="102">
        <v>1.4999999999999999E-2</v>
      </c>
      <c r="G406" s="102">
        <f t="shared" si="95"/>
        <v>0.03</v>
      </c>
      <c r="H406" s="102">
        <f t="shared" si="96"/>
        <v>4.4999999999999998E-2</v>
      </c>
      <c r="I406" s="121">
        <f t="shared" si="97"/>
        <v>5.1000000000000004E-2</v>
      </c>
      <c r="J406" s="121">
        <f t="shared" si="98"/>
        <v>6.3E-2</v>
      </c>
      <c r="K406" s="121"/>
      <c r="L406" s="121"/>
      <c r="M406" s="119" t="s">
        <v>345</v>
      </c>
    </row>
    <row r="407" spans="2:13" x14ac:dyDescent="0.2">
      <c r="B407" s="70"/>
      <c r="C407" s="102"/>
      <c r="D407" s="102"/>
      <c r="E407" s="102"/>
      <c r="F407" s="102"/>
      <c r="G407" s="102">
        <f t="shared" si="95"/>
        <v>0</v>
      </c>
      <c r="H407" s="102">
        <f t="shared" si="96"/>
        <v>0</v>
      </c>
      <c r="I407" s="121">
        <f t="shared" si="97"/>
        <v>0</v>
      </c>
      <c r="J407" s="121">
        <f t="shared" si="98"/>
        <v>0</v>
      </c>
      <c r="K407" s="121"/>
      <c r="L407" s="121"/>
      <c r="M407" s="119"/>
    </row>
    <row r="408" spans="2:13" x14ac:dyDescent="0.2">
      <c r="B408" s="70">
        <v>43747</v>
      </c>
      <c r="C408" s="102">
        <v>2.1000000000000001E-2</v>
      </c>
      <c r="D408" s="102">
        <v>-1.9E-2</v>
      </c>
      <c r="E408" s="102">
        <v>8.9999999999999993E-3</v>
      </c>
      <c r="F408" s="102">
        <v>5.0000000000000001E-3</v>
      </c>
      <c r="G408" s="102">
        <f t="shared" si="95"/>
        <v>2.6999999999999996E-2</v>
      </c>
      <c r="H408" s="102">
        <f t="shared" si="96"/>
        <v>1.4999999999999999E-2</v>
      </c>
      <c r="I408" s="121">
        <f t="shared" si="97"/>
        <v>4.8000000000000001E-2</v>
      </c>
      <c r="J408" s="121">
        <f t="shared" si="98"/>
        <v>3.4000000000000002E-2</v>
      </c>
      <c r="K408" s="121"/>
      <c r="L408" s="121"/>
      <c r="M408" s="119" t="s">
        <v>135</v>
      </c>
    </row>
    <row r="409" spans="2:13" x14ac:dyDescent="0.2">
      <c r="B409" s="70">
        <v>43747</v>
      </c>
      <c r="C409" s="102">
        <v>8.0000000000000002E-3</v>
      </c>
      <c r="D409" s="102">
        <v>-2.7E-2</v>
      </c>
      <c r="E409" s="102">
        <v>7.0000000000000001E-3</v>
      </c>
      <c r="F409" s="102">
        <v>8.9999999999999993E-3</v>
      </c>
      <c r="G409" s="102">
        <f t="shared" si="95"/>
        <v>2.1000000000000001E-2</v>
      </c>
      <c r="H409" s="102">
        <f t="shared" si="96"/>
        <v>2.6999999999999996E-2</v>
      </c>
      <c r="I409" s="121">
        <f t="shared" ref="I409:I453" si="99">ABS(C409)+G409</f>
        <v>2.9000000000000001E-2</v>
      </c>
      <c r="J409" s="121">
        <f t="shared" ref="J409:J453" si="100">ABS(D409)+H409</f>
        <v>5.3999999999999992E-2</v>
      </c>
      <c r="K409" s="121"/>
      <c r="L409" s="121"/>
      <c r="M409" s="119" t="s">
        <v>127</v>
      </c>
    </row>
    <row r="410" spans="2:13" x14ac:dyDescent="0.2">
      <c r="B410" s="70">
        <v>43747</v>
      </c>
      <c r="C410" s="102">
        <v>2E-3</v>
      </c>
      <c r="D410" s="102">
        <v>-1.4E-2</v>
      </c>
      <c r="E410" s="102">
        <v>8.0000000000000002E-3</v>
      </c>
      <c r="F410" s="102">
        <v>6.0000000000000001E-3</v>
      </c>
      <c r="G410" s="102">
        <f t="shared" si="95"/>
        <v>2.4E-2</v>
      </c>
      <c r="H410" s="102">
        <f t="shared" si="96"/>
        <v>1.8000000000000002E-2</v>
      </c>
      <c r="I410" s="121">
        <f t="shared" si="99"/>
        <v>2.6000000000000002E-2</v>
      </c>
      <c r="J410" s="121">
        <f t="shared" si="100"/>
        <v>3.2000000000000001E-2</v>
      </c>
      <c r="K410" s="121"/>
      <c r="L410" s="121"/>
      <c r="M410" s="119" t="s">
        <v>128</v>
      </c>
    </row>
    <row r="411" spans="2:13" x14ac:dyDescent="0.2">
      <c r="B411" s="70">
        <v>43747</v>
      </c>
      <c r="C411" s="102">
        <v>0.01</v>
      </c>
      <c r="D411" s="102">
        <v>-0.02</v>
      </c>
      <c r="E411" s="102">
        <v>1.0999999999999999E-2</v>
      </c>
      <c r="F411" s="102">
        <v>8.9999999999999993E-3</v>
      </c>
      <c r="G411" s="102">
        <f t="shared" si="95"/>
        <v>3.3000000000000002E-2</v>
      </c>
      <c r="H411" s="102">
        <f t="shared" si="96"/>
        <v>2.6999999999999996E-2</v>
      </c>
      <c r="I411" s="121">
        <f t="shared" si="99"/>
        <v>4.3000000000000003E-2</v>
      </c>
      <c r="J411" s="121">
        <f t="shared" si="100"/>
        <v>4.7E-2</v>
      </c>
      <c r="K411" s="121"/>
      <c r="L411" s="121"/>
      <c r="M411" s="119" t="s">
        <v>345</v>
      </c>
    </row>
    <row r="412" spans="2:13" x14ac:dyDescent="0.2">
      <c r="B412" s="70"/>
      <c r="C412" s="102"/>
      <c r="D412" s="102"/>
      <c r="E412" s="102"/>
      <c r="F412" s="102"/>
      <c r="G412" s="102">
        <f t="shared" si="95"/>
        <v>0</v>
      </c>
      <c r="H412" s="102">
        <f t="shared" si="96"/>
        <v>0</v>
      </c>
      <c r="I412" s="121">
        <f t="shared" si="99"/>
        <v>0</v>
      </c>
      <c r="J412" s="121">
        <f t="shared" si="100"/>
        <v>0</v>
      </c>
      <c r="K412" s="121"/>
      <c r="L412" s="121"/>
      <c r="M412" s="119"/>
    </row>
    <row r="413" spans="2:13" x14ac:dyDescent="0.2">
      <c r="B413" s="70">
        <v>43838</v>
      </c>
      <c r="C413" s="102">
        <v>7.0000000000000001E-3</v>
      </c>
      <c r="D413" s="102">
        <v>1.7999999999999999E-2</v>
      </c>
      <c r="E413" s="102">
        <v>1.9E-2</v>
      </c>
      <c r="F413" s="102">
        <v>4.0000000000000001E-3</v>
      </c>
      <c r="G413" s="102">
        <f t="shared" si="95"/>
        <v>5.6999999999999995E-2</v>
      </c>
      <c r="H413" s="102">
        <f t="shared" si="96"/>
        <v>1.2E-2</v>
      </c>
      <c r="I413" s="121">
        <f t="shared" si="99"/>
        <v>6.4000000000000001E-2</v>
      </c>
      <c r="J413" s="121">
        <f t="shared" si="100"/>
        <v>0.03</v>
      </c>
      <c r="K413" s="121"/>
      <c r="L413" s="121"/>
      <c r="M413" s="119" t="s">
        <v>135</v>
      </c>
    </row>
    <row r="414" spans="2:13" x14ac:dyDescent="0.2">
      <c r="B414" s="70">
        <v>43838</v>
      </c>
      <c r="C414" s="102">
        <v>2.8000000000000001E-2</v>
      </c>
      <c r="D414" s="102">
        <v>8.0000000000000002E-3</v>
      </c>
      <c r="E414" s="102">
        <v>8.9999999999999993E-3</v>
      </c>
      <c r="F414" s="102">
        <v>1.4999999999999999E-2</v>
      </c>
      <c r="G414" s="102">
        <f t="shared" si="95"/>
        <v>2.6999999999999996E-2</v>
      </c>
      <c r="H414" s="102">
        <f t="shared" si="96"/>
        <v>4.4999999999999998E-2</v>
      </c>
      <c r="I414" s="121">
        <f t="shared" si="99"/>
        <v>5.4999999999999993E-2</v>
      </c>
      <c r="J414" s="121">
        <f t="shared" si="100"/>
        <v>5.2999999999999999E-2</v>
      </c>
      <c r="K414" s="121"/>
      <c r="L414" s="121"/>
      <c r="M414" s="119" t="s">
        <v>127</v>
      </c>
    </row>
    <row r="415" spans="2:13" x14ac:dyDescent="0.2">
      <c r="B415" s="70">
        <v>43838</v>
      </c>
      <c r="C415" s="102">
        <v>2.1999999999999999E-2</v>
      </c>
      <c r="D415" s="102">
        <v>6.0000000000000001E-3</v>
      </c>
      <c r="E415" s="102">
        <v>1.4E-2</v>
      </c>
      <c r="F415" s="102">
        <v>7.0000000000000001E-3</v>
      </c>
      <c r="G415" s="102">
        <f t="shared" si="95"/>
        <v>4.2000000000000003E-2</v>
      </c>
      <c r="H415" s="102">
        <f t="shared" si="96"/>
        <v>2.1000000000000001E-2</v>
      </c>
      <c r="I415" s="121">
        <f t="shared" si="99"/>
        <v>6.4000000000000001E-2</v>
      </c>
      <c r="J415" s="121">
        <f t="shared" si="100"/>
        <v>2.7000000000000003E-2</v>
      </c>
      <c r="K415" s="121"/>
      <c r="L415" s="121"/>
      <c r="M415" s="119" t="s">
        <v>128</v>
      </c>
    </row>
    <row r="416" spans="2:13" x14ac:dyDescent="0.2">
      <c r="B416" s="70">
        <v>43838</v>
      </c>
      <c r="C416" s="102">
        <v>1.2999999999999999E-2</v>
      </c>
      <c r="D416" s="102">
        <v>0.03</v>
      </c>
      <c r="E416" s="102">
        <v>8.9999999999999993E-3</v>
      </c>
      <c r="F416" s="102">
        <v>5.0000000000000001E-3</v>
      </c>
      <c r="G416" s="102">
        <f t="shared" si="95"/>
        <v>2.6999999999999996E-2</v>
      </c>
      <c r="H416" s="102">
        <f t="shared" si="96"/>
        <v>1.4999999999999999E-2</v>
      </c>
      <c r="I416" s="121">
        <f t="shared" si="99"/>
        <v>3.9999999999999994E-2</v>
      </c>
      <c r="J416" s="121">
        <f t="shared" si="100"/>
        <v>4.4999999999999998E-2</v>
      </c>
      <c r="K416" s="121"/>
      <c r="L416" s="121"/>
      <c r="M416" s="119" t="s">
        <v>129</v>
      </c>
    </row>
    <row r="417" spans="2:13" x14ac:dyDescent="0.2">
      <c r="B417" s="70">
        <v>43838</v>
      </c>
      <c r="C417" s="102">
        <v>2.9000000000000001E-2</v>
      </c>
      <c r="D417" s="102">
        <v>1.4E-2</v>
      </c>
      <c r="E417" s="102">
        <v>7.0000000000000001E-3</v>
      </c>
      <c r="F417" s="102">
        <v>1.4E-2</v>
      </c>
      <c r="G417" s="102">
        <f t="shared" si="95"/>
        <v>2.1000000000000001E-2</v>
      </c>
      <c r="H417" s="102">
        <f t="shared" si="96"/>
        <v>4.2000000000000003E-2</v>
      </c>
      <c r="I417" s="121">
        <f t="shared" si="99"/>
        <v>0.05</v>
      </c>
      <c r="J417" s="121">
        <f t="shared" si="100"/>
        <v>5.6000000000000001E-2</v>
      </c>
      <c r="K417" s="121"/>
      <c r="L417" s="121"/>
      <c r="M417" s="119" t="s">
        <v>140</v>
      </c>
    </row>
    <row r="418" spans="2:13" x14ac:dyDescent="0.2">
      <c r="B418" s="70">
        <v>43838</v>
      </c>
      <c r="C418" s="102">
        <v>8.9999999999999993E-3</v>
      </c>
      <c r="D418" s="102">
        <v>2.1999999999999999E-2</v>
      </c>
      <c r="E418" s="102">
        <v>7.0000000000000001E-3</v>
      </c>
      <c r="F418" s="102">
        <v>7.0000000000000001E-3</v>
      </c>
      <c r="G418" s="102">
        <f t="shared" si="95"/>
        <v>2.1000000000000001E-2</v>
      </c>
      <c r="H418" s="102">
        <f t="shared" si="96"/>
        <v>2.1000000000000001E-2</v>
      </c>
      <c r="I418" s="121">
        <f t="shared" si="99"/>
        <v>0.03</v>
      </c>
      <c r="J418" s="121">
        <f t="shared" si="100"/>
        <v>4.2999999999999997E-2</v>
      </c>
      <c r="K418" s="121"/>
      <c r="L418" s="121"/>
      <c r="M418" s="119" t="s">
        <v>141</v>
      </c>
    </row>
    <row r="419" spans="2:13" x14ac:dyDescent="0.2">
      <c r="B419" s="70">
        <v>43838</v>
      </c>
      <c r="C419" s="102">
        <v>1.7999999999999999E-2</v>
      </c>
      <c r="D419" s="102">
        <v>1.6E-2</v>
      </c>
      <c r="E419" s="102">
        <v>1.4E-2</v>
      </c>
      <c r="F419" s="102">
        <v>1.2E-2</v>
      </c>
      <c r="G419" s="102">
        <f t="shared" si="95"/>
        <v>4.2000000000000003E-2</v>
      </c>
      <c r="H419" s="102">
        <f t="shared" si="96"/>
        <v>3.6000000000000004E-2</v>
      </c>
      <c r="I419" s="121">
        <f t="shared" si="99"/>
        <v>0.06</v>
      </c>
      <c r="J419" s="121">
        <f t="shared" si="100"/>
        <v>5.2000000000000005E-2</v>
      </c>
      <c r="K419" s="121"/>
      <c r="L419" s="121"/>
      <c r="M419" s="119" t="s">
        <v>202</v>
      </c>
    </row>
    <row r="420" spans="2:13" x14ac:dyDescent="0.2">
      <c r="B420" s="70"/>
      <c r="C420" s="102"/>
      <c r="D420" s="102"/>
      <c r="E420" s="102"/>
      <c r="F420" s="102"/>
      <c r="G420" s="102">
        <f t="shared" ref="G420:G424" si="101">E420*3</f>
        <v>0</v>
      </c>
      <c r="H420" s="102">
        <f t="shared" ref="H420:H424" si="102">F420*3</f>
        <v>0</v>
      </c>
      <c r="I420" s="121">
        <f t="shared" si="99"/>
        <v>0</v>
      </c>
      <c r="J420" s="121">
        <f t="shared" si="100"/>
        <v>0</v>
      </c>
      <c r="K420" s="121"/>
      <c r="L420" s="121"/>
      <c r="M420" s="119"/>
    </row>
    <row r="421" spans="2:13" x14ac:dyDescent="0.2">
      <c r="B421" s="70">
        <v>43889</v>
      </c>
      <c r="C421" s="102">
        <v>1.9E-2</v>
      </c>
      <c r="D421" s="102">
        <v>3.5999999999999997E-2</v>
      </c>
      <c r="E421" s="102">
        <v>1.4E-2</v>
      </c>
      <c r="F421" s="102">
        <v>2.3E-2</v>
      </c>
      <c r="G421" s="102">
        <f t="shared" si="101"/>
        <v>4.2000000000000003E-2</v>
      </c>
      <c r="H421" s="102">
        <f t="shared" si="102"/>
        <v>6.9000000000000006E-2</v>
      </c>
      <c r="I421" s="121">
        <f t="shared" si="99"/>
        <v>6.0999999999999999E-2</v>
      </c>
      <c r="J421" s="121">
        <f t="shared" si="100"/>
        <v>0.10500000000000001</v>
      </c>
      <c r="K421" s="121"/>
      <c r="L421" s="121"/>
      <c r="M421" s="119" t="s">
        <v>392</v>
      </c>
    </row>
    <row r="422" spans="2:13" x14ac:dyDescent="0.2">
      <c r="B422" s="70">
        <v>43889</v>
      </c>
      <c r="C422" s="102">
        <v>7.0000000000000001E-3</v>
      </c>
      <c r="D422" s="102">
        <v>3.2000000000000001E-2</v>
      </c>
      <c r="E422" s="102">
        <v>1.0999999999999999E-2</v>
      </c>
      <c r="F422" s="102">
        <v>1.7000000000000001E-2</v>
      </c>
      <c r="G422" s="102">
        <f t="shared" si="101"/>
        <v>3.3000000000000002E-2</v>
      </c>
      <c r="H422" s="102">
        <f t="shared" si="102"/>
        <v>5.1000000000000004E-2</v>
      </c>
      <c r="I422" s="121">
        <f t="shared" si="99"/>
        <v>0.04</v>
      </c>
      <c r="J422" s="121">
        <f t="shared" si="100"/>
        <v>8.3000000000000004E-2</v>
      </c>
      <c r="K422" s="121"/>
      <c r="L422" s="121"/>
      <c r="M422" s="119" t="s">
        <v>393</v>
      </c>
    </row>
    <row r="423" spans="2:13" x14ac:dyDescent="0.2">
      <c r="B423" s="70">
        <v>43889</v>
      </c>
      <c r="C423" s="102">
        <v>8.9999999999999993E-3</v>
      </c>
      <c r="D423" s="102">
        <v>4.1000000000000002E-2</v>
      </c>
      <c r="E423" s="102">
        <v>7.0000000000000001E-3</v>
      </c>
      <c r="F423" s="102">
        <v>5.0000000000000001E-3</v>
      </c>
      <c r="G423" s="102">
        <f t="shared" si="101"/>
        <v>2.1000000000000001E-2</v>
      </c>
      <c r="H423" s="102">
        <f t="shared" si="102"/>
        <v>1.4999999999999999E-2</v>
      </c>
      <c r="I423" s="121">
        <f t="shared" si="99"/>
        <v>0.03</v>
      </c>
      <c r="J423" s="121">
        <f t="shared" si="100"/>
        <v>5.6000000000000001E-2</v>
      </c>
      <c r="K423" s="121"/>
      <c r="L423" s="121"/>
      <c r="M423" s="119" t="s">
        <v>394</v>
      </c>
    </row>
    <row r="424" spans="2:13" x14ac:dyDescent="0.2">
      <c r="B424" s="70">
        <v>43889</v>
      </c>
      <c r="C424" s="102">
        <v>1.0999999999999999E-2</v>
      </c>
      <c r="D424" s="102">
        <v>3.5000000000000003E-2</v>
      </c>
      <c r="E424" s="102">
        <v>1.0999999999999999E-2</v>
      </c>
      <c r="F424" s="102">
        <v>1.7000000000000001E-2</v>
      </c>
      <c r="G424" s="102">
        <f t="shared" si="101"/>
        <v>3.3000000000000002E-2</v>
      </c>
      <c r="H424" s="102">
        <f t="shared" si="102"/>
        <v>5.1000000000000004E-2</v>
      </c>
      <c r="I424" s="121">
        <f t="shared" si="99"/>
        <v>4.3999999999999997E-2</v>
      </c>
      <c r="J424" s="121">
        <f t="shared" si="100"/>
        <v>8.6000000000000007E-2</v>
      </c>
      <c r="K424" s="121"/>
      <c r="L424" s="121"/>
      <c r="M424" s="119" t="s">
        <v>345</v>
      </c>
    </row>
    <row r="425" spans="2:13" x14ac:dyDescent="0.2">
      <c r="B425" s="70"/>
      <c r="C425" s="102"/>
      <c r="D425" s="102"/>
      <c r="E425" s="102"/>
      <c r="F425" s="102"/>
      <c r="G425" s="102">
        <f t="shared" ref="G425:G429" si="103">E425*3</f>
        <v>0</v>
      </c>
      <c r="H425" s="102">
        <f t="shared" ref="H425:H429" si="104">F425*3</f>
        <v>0</v>
      </c>
      <c r="I425" s="121">
        <f t="shared" si="99"/>
        <v>0</v>
      </c>
      <c r="J425" s="121">
        <f t="shared" si="100"/>
        <v>0</v>
      </c>
      <c r="K425" s="121"/>
      <c r="L425" s="121"/>
      <c r="M425" s="119"/>
    </row>
    <row r="426" spans="2:13" x14ac:dyDescent="0.2">
      <c r="B426" s="70">
        <v>43902</v>
      </c>
      <c r="C426" s="102">
        <v>-2.4E-2</v>
      </c>
      <c r="D426" s="102">
        <v>-2E-3</v>
      </c>
      <c r="E426" s="102">
        <v>4.0000000000000001E-3</v>
      </c>
      <c r="F426" s="102">
        <v>4.0000000000000001E-3</v>
      </c>
      <c r="G426" s="102">
        <f t="shared" si="103"/>
        <v>1.2E-2</v>
      </c>
      <c r="H426" s="102">
        <f t="shared" si="104"/>
        <v>1.2E-2</v>
      </c>
      <c r="I426" s="121">
        <f t="shared" si="99"/>
        <v>3.6000000000000004E-2</v>
      </c>
      <c r="J426" s="121">
        <f t="shared" si="100"/>
        <v>1.4E-2</v>
      </c>
      <c r="K426" s="121"/>
      <c r="L426" s="121"/>
      <c r="M426" s="119" t="s">
        <v>135</v>
      </c>
    </row>
    <row r="427" spans="2:13" x14ac:dyDescent="0.2">
      <c r="B427" s="70">
        <v>43902</v>
      </c>
      <c r="C427" s="102">
        <v>-2.8000000000000001E-2</v>
      </c>
      <c r="D427" s="102">
        <v>-2.5000000000000001E-2</v>
      </c>
      <c r="E427" s="102">
        <v>7.0000000000000001E-3</v>
      </c>
      <c r="F427" s="102">
        <v>8.0000000000000002E-3</v>
      </c>
      <c r="G427" s="102">
        <f t="shared" si="103"/>
        <v>2.1000000000000001E-2</v>
      </c>
      <c r="H427" s="102">
        <f t="shared" si="104"/>
        <v>2.4E-2</v>
      </c>
      <c r="I427" s="121">
        <f t="shared" si="99"/>
        <v>4.9000000000000002E-2</v>
      </c>
      <c r="J427" s="121">
        <f t="shared" si="100"/>
        <v>4.9000000000000002E-2</v>
      </c>
      <c r="K427" s="121"/>
      <c r="L427" s="121"/>
      <c r="M427" s="119" t="s">
        <v>127</v>
      </c>
    </row>
    <row r="428" spans="2:13" x14ac:dyDescent="0.2">
      <c r="B428" s="70">
        <v>43902</v>
      </c>
      <c r="C428" s="102">
        <v>-1.7000000000000001E-2</v>
      </c>
      <c r="D428" s="102">
        <v>-1.2E-2</v>
      </c>
      <c r="E428" s="102">
        <v>4.0000000000000001E-3</v>
      </c>
      <c r="F428" s="102">
        <v>8.0000000000000002E-3</v>
      </c>
      <c r="G428" s="102">
        <f t="shared" si="103"/>
        <v>1.2E-2</v>
      </c>
      <c r="H428" s="102">
        <f t="shared" si="104"/>
        <v>2.4E-2</v>
      </c>
      <c r="I428" s="121">
        <f t="shared" si="99"/>
        <v>2.9000000000000001E-2</v>
      </c>
      <c r="J428" s="121">
        <f t="shared" si="100"/>
        <v>3.6000000000000004E-2</v>
      </c>
      <c r="K428" s="121"/>
      <c r="L428" s="121"/>
      <c r="M428" s="119" t="s">
        <v>128</v>
      </c>
    </row>
    <row r="429" spans="2:13" x14ac:dyDescent="0.2">
      <c r="B429" s="70">
        <v>43902</v>
      </c>
      <c r="C429" s="102">
        <v>-2.3E-2</v>
      </c>
      <c r="D429" s="102">
        <v>-1.2999999999999999E-2</v>
      </c>
      <c r="E429" s="102">
        <v>7.0000000000000001E-3</v>
      </c>
      <c r="F429" s="102">
        <v>1.2E-2</v>
      </c>
      <c r="G429" s="102">
        <f t="shared" si="103"/>
        <v>2.1000000000000001E-2</v>
      </c>
      <c r="H429" s="102">
        <f t="shared" si="104"/>
        <v>3.6000000000000004E-2</v>
      </c>
      <c r="I429" s="121">
        <f t="shared" si="99"/>
        <v>4.3999999999999997E-2</v>
      </c>
      <c r="J429" s="121">
        <f t="shared" si="100"/>
        <v>4.9000000000000002E-2</v>
      </c>
      <c r="K429" s="121"/>
      <c r="L429" s="121"/>
      <c r="M429" s="119" t="s">
        <v>345</v>
      </c>
    </row>
    <row r="430" spans="2:13" x14ac:dyDescent="0.2">
      <c r="B430" s="70"/>
      <c r="C430" s="102"/>
      <c r="D430" s="102"/>
      <c r="E430" s="102"/>
      <c r="F430" s="102"/>
      <c r="G430" s="102">
        <f t="shared" ref="G430:G453" si="105">E430*3</f>
        <v>0</v>
      </c>
      <c r="H430" s="102">
        <f t="shared" ref="H430:H454" si="106">F430*3</f>
        <v>0</v>
      </c>
      <c r="I430" s="121">
        <f t="shared" si="99"/>
        <v>0</v>
      </c>
      <c r="J430" s="121">
        <f t="shared" si="100"/>
        <v>0</v>
      </c>
      <c r="K430" s="121"/>
      <c r="L430" s="121"/>
      <c r="M430" s="119"/>
    </row>
    <row r="431" spans="2:13" x14ac:dyDescent="0.2">
      <c r="B431" s="70">
        <v>43936</v>
      </c>
      <c r="C431" s="102">
        <v>-4.0000000000000001E-3</v>
      </c>
      <c r="D431" s="102">
        <v>-7.0000000000000001E-3</v>
      </c>
      <c r="E431" s="102">
        <v>1.9E-2</v>
      </c>
      <c r="F431" s="102">
        <v>0.01</v>
      </c>
      <c r="G431" s="102">
        <f t="shared" si="105"/>
        <v>5.6999999999999995E-2</v>
      </c>
      <c r="H431" s="102">
        <f t="shared" si="106"/>
        <v>0.03</v>
      </c>
      <c r="I431" s="121">
        <f t="shared" si="99"/>
        <v>6.0999999999999999E-2</v>
      </c>
      <c r="J431" s="121">
        <f t="shared" si="100"/>
        <v>3.6999999999999998E-2</v>
      </c>
      <c r="K431" s="121"/>
      <c r="L431" s="121"/>
      <c r="M431" s="119" t="s">
        <v>135</v>
      </c>
    </row>
    <row r="432" spans="2:13" x14ac:dyDescent="0.2">
      <c r="B432" s="70">
        <v>43936</v>
      </c>
      <c r="C432" s="102">
        <v>-2.5999999999999999E-2</v>
      </c>
      <c r="D432" s="102">
        <v>-1.0999999999999999E-2</v>
      </c>
      <c r="E432" s="102">
        <v>1.0999999999999999E-2</v>
      </c>
      <c r="F432" s="102">
        <v>0.01</v>
      </c>
      <c r="G432" s="102">
        <f t="shared" si="105"/>
        <v>3.3000000000000002E-2</v>
      </c>
      <c r="H432" s="102">
        <f t="shared" si="106"/>
        <v>0.03</v>
      </c>
      <c r="I432" s="121">
        <f t="shared" si="99"/>
        <v>5.8999999999999997E-2</v>
      </c>
      <c r="J432" s="121">
        <f t="shared" si="100"/>
        <v>4.0999999999999995E-2</v>
      </c>
      <c r="K432" s="121"/>
      <c r="L432" s="121"/>
      <c r="M432" s="119" t="s">
        <v>127</v>
      </c>
    </row>
    <row r="433" spans="2:13" x14ac:dyDescent="0.2">
      <c r="B433" s="70">
        <v>43936</v>
      </c>
      <c r="C433" s="102">
        <v>-2.7E-2</v>
      </c>
      <c r="D433" s="102">
        <v>0</v>
      </c>
      <c r="E433" s="102">
        <v>1.4999999999999999E-2</v>
      </c>
      <c r="F433" s="102">
        <v>8.9999999999999993E-3</v>
      </c>
      <c r="G433" s="102">
        <f t="shared" si="105"/>
        <v>4.4999999999999998E-2</v>
      </c>
      <c r="H433" s="102">
        <f t="shared" si="106"/>
        <v>2.6999999999999996E-2</v>
      </c>
      <c r="I433" s="121">
        <f t="shared" si="99"/>
        <v>7.1999999999999995E-2</v>
      </c>
      <c r="J433" s="121">
        <f t="shared" si="100"/>
        <v>2.6999999999999996E-2</v>
      </c>
      <c r="K433" s="121"/>
      <c r="L433" s="121"/>
      <c r="M433" s="119" t="s">
        <v>128</v>
      </c>
    </row>
    <row r="434" spans="2:13" x14ac:dyDescent="0.2">
      <c r="B434" s="70">
        <v>43936</v>
      </c>
      <c r="C434" s="102">
        <v>-1.9E-2</v>
      </c>
      <c r="D434" s="102">
        <v>-6.0000000000000001E-3</v>
      </c>
      <c r="E434" s="102">
        <v>1.7000000000000001E-2</v>
      </c>
      <c r="F434" s="102">
        <v>0.01</v>
      </c>
      <c r="G434" s="102">
        <f t="shared" si="105"/>
        <v>5.1000000000000004E-2</v>
      </c>
      <c r="H434" s="102">
        <f t="shared" si="106"/>
        <v>0.03</v>
      </c>
      <c r="I434" s="121">
        <f t="shared" si="99"/>
        <v>7.0000000000000007E-2</v>
      </c>
      <c r="J434" s="121">
        <f t="shared" si="100"/>
        <v>3.5999999999999997E-2</v>
      </c>
      <c r="K434" s="121"/>
      <c r="L434" s="121"/>
      <c r="M434" s="119" t="s">
        <v>345</v>
      </c>
    </row>
    <row r="435" spans="2:13" x14ac:dyDescent="0.2">
      <c r="B435" s="70"/>
      <c r="C435" s="102"/>
      <c r="D435" s="102"/>
      <c r="E435" s="102"/>
      <c r="F435" s="102"/>
      <c r="G435" s="102">
        <f t="shared" si="105"/>
        <v>0</v>
      </c>
      <c r="H435" s="102">
        <f t="shared" si="106"/>
        <v>0</v>
      </c>
      <c r="I435" s="121">
        <f t="shared" si="99"/>
        <v>0</v>
      </c>
      <c r="J435" s="121">
        <f t="shared" si="100"/>
        <v>0</v>
      </c>
      <c r="K435" s="121"/>
      <c r="L435" s="121"/>
      <c r="M435" s="119"/>
    </row>
    <row r="436" spans="2:13" x14ac:dyDescent="0.2">
      <c r="B436" s="70">
        <v>43997</v>
      </c>
      <c r="C436" s="102">
        <v>1.0999999999999999E-2</v>
      </c>
      <c r="D436" s="102">
        <v>-2.8000000000000001E-2</v>
      </c>
      <c r="E436" s="102">
        <v>1.0999999999999999E-2</v>
      </c>
      <c r="F436" s="102">
        <v>8.0000000000000002E-3</v>
      </c>
      <c r="G436" s="102">
        <f t="shared" si="105"/>
        <v>3.3000000000000002E-2</v>
      </c>
      <c r="H436" s="102">
        <f t="shared" si="106"/>
        <v>2.4E-2</v>
      </c>
      <c r="I436" s="121">
        <f t="shared" si="99"/>
        <v>4.3999999999999997E-2</v>
      </c>
      <c r="J436" s="121">
        <f t="shared" si="100"/>
        <v>5.2000000000000005E-2</v>
      </c>
      <c r="K436" s="121"/>
      <c r="L436" s="121"/>
      <c r="M436" s="119" t="s">
        <v>421</v>
      </c>
    </row>
    <row r="437" spans="2:13" x14ac:dyDescent="0.2">
      <c r="B437" s="70">
        <v>43997</v>
      </c>
      <c r="C437" s="102">
        <v>3.1E-2</v>
      </c>
      <c r="D437" s="102">
        <v>-2.5000000000000001E-2</v>
      </c>
      <c r="E437" s="102">
        <v>5.0000000000000001E-3</v>
      </c>
      <c r="F437" s="102">
        <v>3.0000000000000001E-3</v>
      </c>
      <c r="G437" s="102">
        <f t="shared" si="105"/>
        <v>1.4999999999999999E-2</v>
      </c>
      <c r="H437" s="102">
        <f t="shared" si="106"/>
        <v>9.0000000000000011E-3</v>
      </c>
      <c r="I437" s="121">
        <f t="shared" si="99"/>
        <v>4.5999999999999999E-2</v>
      </c>
      <c r="J437" s="121">
        <f t="shared" si="100"/>
        <v>3.4000000000000002E-2</v>
      </c>
      <c r="K437" s="121"/>
      <c r="L437" s="121"/>
      <c r="M437" s="119" t="s">
        <v>127</v>
      </c>
    </row>
    <row r="438" spans="2:13" x14ac:dyDescent="0.2">
      <c r="B438" s="70">
        <v>43997</v>
      </c>
      <c r="C438" s="102">
        <v>1.4E-2</v>
      </c>
      <c r="D438" s="102">
        <v>-0.03</v>
      </c>
      <c r="E438" s="102">
        <v>1.0999999999999999E-2</v>
      </c>
      <c r="F438" s="102">
        <v>1.4999999999999999E-2</v>
      </c>
      <c r="G438" s="102">
        <f t="shared" si="105"/>
        <v>3.3000000000000002E-2</v>
      </c>
      <c r="H438" s="102">
        <f t="shared" si="106"/>
        <v>4.4999999999999998E-2</v>
      </c>
      <c r="I438" s="121">
        <f t="shared" si="99"/>
        <v>4.7E-2</v>
      </c>
      <c r="J438" s="121">
        <f t="shared" si="100"/>
        <v>7.4999999999999997E-2</v>
      </c>
      <c r="K438" s="121"/>
      <c r="L438" s="121"/>
      <c r="M438" s="119" t="s">
        <v>128</v>
      </c>
    </row>
    <row r="439" spans="2:13" x14ac:dyDescent="0.2">
      <c r="B439" s="70">
        <v>43997</v>
      </c>
      <c r="C439" s="102">
        <v>1.6E-2</v>
      </c>
      <c r="D439" s="102">
        <v>-2.5000000000000001E-2</v>
      </c>
      <c r="E439" s="102">
        <v>5.0000000000000001E-3</v>
      </c>
      <c r="F439" s="102">
        <v>3.0000000000000001E-3</v>
      </c>
      <c r="G439" s="102">
        <f t="shared" si="105"/>
        <v>1.4999999999999999E-2</v>
      </c>
      <c r="H439" s="102">
        <f t="shared" si="106"/>
        <v>9.0000000000000011E-3</v>
      </c>
      <c r="I439" s="121">
        <f t="shared" si="99"/>
        <v>3.1E-2</v>
      </c>
      <c r="J439" s="121">
        <f t="shared" si="100"/>
        <v>3.4000000000000002E-2</v>
      </c>
      <c r="K439" s="121"/>
      <c r="L439" s="121"/>
      <c r="M439" s="119" t="s">
        <v>129</v>
      </c>
    </row>
    <row r="440" spans="2:13" x14ac:dyDescent="0.2">
      <c r="B440" s="70">
        <v>43997</v>
      </c>
      <c r="C440" s="102">
        <v>2.5999999999999999E-2</v>
      </c>
      <c r="D440" s="102">
        <v>-0.03</v>
      </c>
      <c r="E440" s="102">
        <v>2.1000000000000001E-2</v>
      </c>
      <c r="F440" s="102">
        <v>6.0000000000000001E-3</v>
      </c>
      <c r="G440" s="102">
        <f t="shared" si="105"/>
        <v>6.3E-2</v>
      </c>
      <c r="H440" s="102">
        <f t="shared" si="106"/>
        <v>1.8000000000000002E-2</v>
      </c>
      <c r="I440" s="102">
        <f t="shared" si="99"/>
        <v>8.8999999999999996E-2</v>
      </c>
      <c r="J440" s="102">
        <f t="shared" si="100"/>
        <v>4.8000000000000001E-2</v>
      </c>
      <c r="K440" s="102"/>
      <c r="L440" s="102"/>
      <c r="M440" s="119" t="s">
        <v>140</v>
      </c>
    </row>
    <row r="441" spans="2:13" x14ac:dyDescent="0.2">
      <c r="B441" s="70">
        <v>43997</v>
      </c>
      <c r="C441" s="102">
        <v>0.02</v>
      </c>
      <c r="D441" s="102">
        <v>-0.03</v>
      </c>
      <c r="E441" s="102">
        <v>0.02</v>
      </c>
      <c r="F441" s="102">
        <v>8.9999999999999993E-3</v>
      </c>
      <c r="G441" s="102">
        <f t="shared" si="105"/>
        <v>0.06</v>
      </c>
      <c r="H441" s="102">
        <f t="shared" si="106"/>
        <v>2.6999999999999996E-2</v>
      </c>
      <c r="I441" s="102">
        <f t="shared" si="99"/>
        <v>0.08</v>
      </c>
      <c r="J441" s="102">
        <f t="shared" si="100"/>
        <v>5.6999999999999995E-2</v>
      </c>
      <c r="K441" s="102"/>
      <c r="L441" s="102"/>
      <c r="M441" s="119" t="s">
        <v>202</v>
      </c>
    </row>
    <row r="442" spans="2:13" x14ac:dyDescent="0.2">
      <c r="B442" s="70"/>
      <c r="C442" s="102"/>
      <c r="D442" s="102"/>
      <c r="E442" s="102"/>
      <c r="F442" s="102"/>
      <c r="G442" s="102">
        <f t="shared" si="105"/>
        <v>0</v>
      </c>
      <c r="H442" s="102">
        <f t="shared" si="106"/>
        <v>0</v>
      </c>
      <c r="I442" s="102">
        <f t="shared" si="99"/>
        <v>0</v>
      </c>
      <c r="J442" s="102">
        <f t="shared" si="100"/>
        <v>0</v>
      </c>
      <c r="K442" s="102"/>
      <c r="L442" s="102"/>
      <c r="M442" s="119"/>
    </row>
    <row r="443" spans="2:13" x14ac:dyDescent="0.2">
      <c r="B443" s="70">
        <v>44006</v>
      </c>
      <c r="C443" s="102">
        <v>-2.1000000000000001E-2</v>
      </c>
      <c r="D443" s="102">
        <v>-8.0000000000000002E-3</v>
      </c>
      <c r="E443" s="102">
        <v>1.0999999999999999E-2</v>
      </c>
      <c r="F443" s="102">
        <v>7.0000000000000001E-3</v>
      </c>
      <c r="G443" s="102">
        <f t="shared" si="105"/>
        <v>3.3000000000000002E-2</v>
      </c>
      <c r="H443" s="102">
        <f t="shared" si="106"/>
        <v>2.1000000000000001E-2</v>
      </c>
      <c r="I443" s="102">
        <f t="shared" si="99"/>
        <v>5.4000000000000006E-2</v>
      </c>
      <c r="J443" s="102">
        <f t="shared" si="100"/>
        <v>2.9000000000000001E-2</v>
      </c>
      <c r="K443" s="102"/>
      <c r="L443" s="102"/>
      <c r="M443" s="119" t="s">
        <v>135</v>
      </c>
    </row>
    <row r="444" spans="2:13" x14ac:dyDescent="0.2">
      <c r="B444" s="70">
        <v>44006</v>
      </c>
      <c r="C444" s="102">
        <v>-0.01</v>
      </c>
      <c r="D444" s="102">
        <v>-8.0000000000000002E-3</v>
      </c>
      <c r="E444" s="102">
        <v>5.0000000000000001E-3</v>
      </c>
      <c r="F444" s="102">
        <v>1.2E-2</v>
      </c>
      <c r="G444" s="102">
        <f t="shared" si="105"/>
        <v>1.4999999999999999E-2</v>
      </c>
      <c r="H444" s="102">
        <f t="shared" si="106"/>
        <v>3.6000000000000004E-2</v>
      </c>
      <c r="I444" s="102">
        <f t="shared" si="99"/>
        <v>2.5000000000000001E-2</v>
      </c>
      <c r="J444" s="102">
        <f t="shared" si="100"/>
        <v>4.4000000000000004E-2</v>
      </c>
      <c r="K444" s="102"/>
      <c r="L444" s="102"/>
      <c r="M444" s="119" t="s">
        <v>127</v>
      </c>
    </row>
    <row r="445" spans="2:13" x14ac:dyDescent="0.2">
      <c r="B445" s="70">
        <v>44006</v>
      </c>
      <c r="C445" s="102">
        <v>-1.7000000000000001E-2</v>
      </c>
      <c r="D445" s="102">
        <v>8.0000000000000002E-3</v>
      </c>
      <c r="E445" s="102">
        <v>7.0000000000000001E-3</v>
      </c>
      <c r="F445" s="102">
        <v>1.2E-2</v>
      </c>
      <c r="G445" s="102">
        <f t="shared" si="105"/>
        <v>2.1000000000000001E-2</v>
      </c>
      <c r="H445" s="102">
        <f t="shared" si="106"/>
        <v>3.6000000000000004E-2</v>
      </c>
      <c r="I445" s="102">
        <f t="shared" si="99"/>
        <v>3.8000000000000006E-2</v>
      </c>
      <c r="J445" s="102">
        <f t="shared" si="100"/>
        <v>4.4000000000000004E-2</v>
      </c>
      <c r="K445" s="102"/>
      <c r="L445" s="102"/>
      <c r="M445" s="119" t="s">
        <v>128</v>
      </c>
    </row>
    <row r="446" spans="2:13" x14ac:dyDescent="0.2">
      <c r="B446" s="70">
        <v>44006</v>
      </c>
      <c r="C446" s="102">
        <v>-3.1E-2</v>
      </c>
      <c r="D446" s="102">
        <v>4.0000000000000001E-3</v>
      </c>
      <c r="E446" s="102">
        <v>7.0000000000000001E-3</v>
      </c>
      <c r="F446" s="102">
        <v>1.0999999999999999E-2</v>
      </c>
      <c r="G446" s="102">
        <f t="shared" si="105"/>
        <v>2.1000000000000001E-2</v>
      </c>
      <c r="H446" s="102">
        <f t="shared" si="106"/>
        <v>3.3000000000000002E-2</v>
      </c>
      <c r="I446" s="102">
        <f t="shared" si="99"/>
        <v>5.2000000000000005E-2</v>
      </c>
      <c r="J446" s="102">
        <f t="shared" si="100"/>
        <v>3.7000000000000005E-2</v>
      </c>
      <c r="K446" s="102"/>
      <c r="L446" s="102"/>
      <c r="M446" s="119" t="s">
        <v>129</v>
      </c>
    </row>
    <row r="447" spans="2:13" x14ac:dyDescent="0.2">
      <c r="B447" s="70">
        <v>44006</v>
      </c>
      <c r="C447" s="102">
        <v>-0.02</v>
      </c>
      <c r="D447" s="102">
        <v>0</v>
      </c>
      <c r="E447" s="102">
        <v>1.0999999999999999E-2</v>
      </c>
      <c r="F447" s="102">
        <v>1.2E-2</v>
      </c>
      <c r="G447" s="102">
        <f t="shared" si="105"/>
        <v>3.3000000000000002E-2</v>
      </c>
      <c r="H447" s="102">
        <f t="shared" si="106"/>
        <v>3.6000000000000004E-2</v>
      </c>
      <c r="I447" s="102">
        <f t="shared" si="99"/>
        <v>5.3000000000000005E-2</v>
      </c>
      <c r="J447" s="102">
        <f t="shared" si="100"/>
        <v>3.6000000000000004E-2</v>
      </c>
      <c r="K447" s="102"/>
      <c r="L447" s="102"/>
      <c r="M447" s="119" t="s">
        <v>202</v>
      </c>
    </row>
    <row r="448" spans="2:13" x14ac:dyDescent="0.2">
      <c r="B448" s="70"/>
      <c r="C448" s="102"/>
      <c r="D448" s="102"/>
      <c r="E448" s="102"/>
      <c r="F448" s="102"/>
      <c r="G448" s="102">
        <f t="shared" si="105"/>
        <v>0</v>
      </c>
      <c r="H448" s="102">
        <f t="shared" si="106"/>
        <v>0</v>
      </c>
      <c r="I448" s="102">
        <f t="shared" si="99"/>
        <v>0</v>
      </c>
      <c r="J448" s="102">
        <f t="shared" si="100"/>
        <v>0</v>
      </c>
      <c r="K448" s="102"/>
      <c r="L448" s="102"/>
      <c r="M448" s="119"/>
    </row>
    <row r="449" spans="2:13" x14ac:dyDescent="0.2">
      <c r="B449" s="70">
        <v>44007</v>
      </c>
      <c r="C449" s="102">
        <v>-2.1999999999999999E-2</v>
      </c>
      <c r="D449" s="102">
        <v>-0.01</v>
      </c>
      <c r="E449" s="102">
        <v>1.2E-2</v>
      </c>
      <c r="F449" s="102">
        <v>8.9999999999999993E-3</v>
      </c>
      <c r="G449" s="102">
        <f t="shared" si="105"/>
        <v>3.6000000000000004E-2</v>
      </c>
      <c r="H449" s="102">
        <f t="shared" si="106"/>
        <v>2.6999999999999996E-2</v>
      </c>
      <c r="I449" s="102">
        <f t="shared" si="99"/>
        <v>5.8000000000000003E-2</v>
      </c>
      <c r="J449" s="102">
        <f t="shared" si="100"/>
        <v>3.6999999999999998E-2</v>
      </c>
      <c r="K449" s="102"/>
      <c r="L449" s="102"/>
      <c r="M449" s="119" t="s">
        <v>135</v>
      </c>
    </row>
    <row r="450" spans="2:13" x14ac:dyDescent="0.2">
      <c r="B450" s="70">
        <v>44007</v>
      </c>
      <c r="C450" s="102">
        <v>-1.7999999999999999E-2</v>
      </c>
      <c r="D450" s="102">
        <v>-1.4999999999999999E-2</v>
      </c>
      <c r="E450" s="102">
        <v>1.4E-2</v>
      </c>
      <c r="F450" s="102">
        <v>1.0999999999999999E-2</v>
      </c>
      <c r="G450" s="102">
        <f t="shared" si="105"/>
        <v>4.2000000000000003E-2</v>
      </c>
      <c r="H450" s="102">
        <f t="shared" si="106"/>
        <v>3.3000000000000002E-2</v>
      </c>
      <c r="I450" s="102">
        <f t="shared" si="99"/>
        <v>0.06</v>
      </c>
      <c r="J450" s="102">
        <f t="shared" si="100"/>
        <v>4.8000000000000001E-2</v>
      </c>
      <c r="K450" s="102"/>
      <c r="L450" s="102"/>
      <c r="M450" s="119" t="s">
        <v>127</v>
      </c>
    </row>
    <row r="451" spans="2:13" x14ac:dyDescent="0.2">
      <c r="B451" s="70">
        <v>44007</v>
      </c>
      <c r="C451" s="102">
        <v>-1.7000000000000001E-2</v>
      </c>
      <c r="D451" s="102">
        <v>0</v>
      </c>
      <c r="E451" s="102">
        <v>1.4999999999999999E-2</v>
      </c>
      <c r="F451" s="102">
        <v>1.2E-2</v>
      </c>
      <c r="G451" s="102">
        <f t="shared" si="105"/>
        <v>4.4999999999999998E-2</v>
      </c>
      <c r="H451" s="102">
        <f t="shared" si="106"/>
        <v>3.6000000000000004E-2</v>
      </c>
      <c r="I451" s="102">
        <f t="shared" si="99"/>
        <v>6.2E-2</v>
      </c>
      <c r="J451" s="102">
        <f t="shared" si="100"/>
        <v>3.6000000000000004E-2</v>
      </c>
      <c r="K451" s="102"/>
      <c r="L451" s="102"/>
      <c r="M451" s="119" t="s">
        <v>128</v>
      </c>
    </row>
    <row r="452" spans="2:13" x14ac:dyDescent="0.2">
      <c r="B452" s="70">
        <v>44007</v>
      </c>
      <c r="C452" s="102">
        <v>-3.5000000000000003E-2</v>
      </c>
      <c r="D452" s="102">
        <v>-8.0000000000000002E-3</v>
      </c>
      <c r="E452" s="102">
        <v>0.01</v>
      </c>
      <c r="F452" s="102">
        <v>1.4E-2</v>
      </c>
      <c r="G452" s="102">
        <f t="shared" si="105"/>
        <v>0.03</v>
      </c>
      <c r="H452" s="102">
        <f t="shared" si="106"/>
        <v>4.2000000000000003E-2</v>
      </c>
      <c r="I452" s="102">
        <f t="shared" si="99"/>
        <v>6.5000000000000002E-2</v>
      </c>
      <c r="J452" s="102">
        <f t="shared" si="100"/>
        <v>0.05</v>
      </c>
      <c r="K452" s="102"/>
      <c r="L452" s="102"/>
      <c r="M452" s="119" t="s">
        <v>129</v>
      </c>
    </row>
    <row r="453" spans="2:13" x14ac:dyDescent="0.2">
      <c r="B453" s="70">
        <v>44007</v>
      </c>
      <c r="C453" s="102">
        <v>-1.4999999999999999E-2</v>
      </c>
      <c r="D453" s="102">
        <v>-3.0000000000000001E-3</v>
      </c>
      <c r="E453" s="102">
        <v>1.0999999999999999E-2</v>
      </c>
      <c r="F453" s="102">
        <v>1.2999999999999999E-2</v>
      </c>
      <c r="G453" s="102">
        <f t="shared" si="105"/>
        <v>3.3000000000000002E-2</v>
      </c>
      <c r="H453" s="102">
        <f t="shared" si="106"/>
        <v>3.9E-2</v>
      </c>
      <c r="I453" s="102">
        <f t="shared" si="99"/>
        <v>4.8000000000000001E-2</v>
      </c>
      <c r="J453" s="102">
        <f t="shared" si="100"/>
        <v>4.2000000000000003E-2</v>
      </c>
      <c r="K453" s="102"/>
      <c r="L453" s="102"/>
      <c r="M453" s="119" t="s">
        <v>140</v>
      </c>
    </row>
    <row r="454" spans="2:13" x14ac:dyDescent="0.2">
      <c r="B454" s="70"/>
      <c r="C454" s="102"/>
      <c r="D454" s="102"/>
      <c r="E454" s="102"/>
      <c r="F454" s="102"/>
      <c r="G454" s="102"/>
      <c r="H454" s="102">
        <f t="shared" si="106"/>
        <v>0</v>
      </c>
      <c r="I454" s="102">
        <f t="shared" ref="I454:I464" si="107">ABS(C454)+G454</f>
        <v>0</v>
      </c>
      <c r="J454" s="102">
        <f t="shared" ref="J454:J464" si="108">ABS(D454)+H454</f>
        <v>0</v>
      </c>
      <c r="K454" s="102"/>
      <c r="L454" s="102"/>
      <c r="M454" s="119"/>
    </row>
    <row r="455" spans="2:13" x14ac:dyDescent="0.2">
      <c r="B455" s="70">
        <v>44104</v>
      </c>
      <c r="C455" s="102">
        <v>-0.02</v>
      </c>
      <c r="D455" s="102">
        <v>7.0000000000000001E-3</v>
      </c>
      <c r="E455" s="102">
        <v>3.0000000000000001E-3</v>
      </c>
      <c r="F455" s="102">
        <v>5.0000000000000001E-3</v>
      </c>
      <c r="G455" s="102">
        <v>8.9999999999999993E-3</v>
      </c>
      <c r="H455" s="102">
        <v>1.4999999999999999E-2</v>
      </c>
      <c r="I455" s="102">
        <f t="shared" si="107"/>
        <v>2.8999999999999998E-2</v>
      </c>
      <c r="J455" s="102">
        <f t="shared" si="108"/>
        <v>2.1999999999999999E-2</v>
      </c>
      <c r="K455" s="102"/>
      <c r="L455" s="102"/>
      <c r="M455" s="119" t="s">
        <v>135</v>
      </c>
    </row>
    <row r="456" spans="2:13" x14ac:dyDescent="0.2">
      <c r="B456" s="70">
        <v>44104</v>
      </c>
      <c r="C456" s="102">
        <v>-1.4999999999999999E-2</v>
      </c>
      <c r="D456" s="102">
        <v>1.4E-2</v>
      </c>
      <c r="E456" s="102">
        <v>8.0000000000000002E-3</v>
      </c>
      <c r="F456" s="102">
        <v>1.4E-2</v>
      </c>
      <c r="G456" s="102">
        <v>2.4E-2</v>
      </c>
      <c r="H456" s="102">
        <v>4.2000000000000003E-2</v>
      </c>
      <c r="I456" s="102">
        <f t="shared" si="107"/>
        <v>3.9E-2</v>
      </c>
      <c r="J456" s="102">
        <f t="shared" si="108"/>
        <v>5.6000000000000001E-2</v>
      </c>
      <c r="K456" s="102"/>
      <c r="L456" s="102"/>
      <c r="M456" s="119" t="s">
        <v>127</v>
      </c>
    </row>
    <row r="457" spans="2:13" x14ac:dyDescent="0.2">
      <c r="B457" s="70">
        <v>44104</v>
      </c>
      <c r="C457" s="102">
        <v>-3.0000000000000001E-3</v>
      </c>
      <c r="D457" s="102">
        <v>8.0000000000000002E-3</v>
      </c>
      <c r="E457" s="102">
        <v>2E-3</v>
      </c>
      <c r="F457" s="102">
        <v>8.0000000000000002E-3</v>
      </c>
      <c r="G457" s="102">
        <v>6.0000000000000001E-3</v>
      </c>
      <c r="H457" s="102">
        <v>2.4E-2</v>
      </c>
      <c r="I457" s="102">
        <f t="shared" si="107"/>
        <v>9.0000000000000011E-3</v>
      </c>
      <c r="J457" s="102">
        <f t="shared" si="108"/>
        <v>3.2000000000000001E-2</v>
      </c>
      <c r="K457" s="102"/>
      <c r="L457" s="102"/>
      <c r="M457" s="119" t="s">
        <v>128</v>
      </c>
    </row>
    <row r="458" spans="2:13" x14ac:dyDescent="0.2">
      <c r="B458" s="70"/>
      <c r="C458" s="102"/>
      <c r="D458" s="102"/>
      <c r="E458" s="102"/>
      <c r="F458" s="102"/>
      <c r="G458" s="102"/>
      <c r="H458" s="102"/>
      <c r="I458" s="102"/>
      <c r="J458" s="102"/>
      <c r="K458" s="102"/>
      <c r="L458" s="102"/>
      <c r="M458" s="119"/>
    </row>
    <row r="459" spans="2:13" x14ac:dyDescent="0.2">
      <c r="B459" s="70">
        <v>44196</v>
      </c>
      <c r="C459" s="102">
        <v>-7.0000000000000001E-3</v>
      </c>
      <c r="D459" s="102">
        <v>1.4E-2</v>
      </c>
      <c r="E459" s="102">
        <v>4.0000000000000001E-3</v>
      </c>
      <c r="F459" s="102">
        <v>6.0000000000000001E-3</v>
      </c>
      <c r="G459" s="102">
        <v>6.0000000000000001E-3</v>
      </c>
      <c r="H459" s="102">
        <v>2.4E-2</v>
      </c>
      <c r="I459" s="102">
        <f t="shared" si="107"/>
        <v>1.3000000000000001E-2</v>
      </c>
      <c r="J459" s="102">
        <f t="shared" si="108"/>
        <v>3.7999999999999999E-2</v>
      </c>
      <c r="K459" s="102"/>
      <c r="L459" s="102"/>
      <c r="M459" s="119" t="s">
        <v>435</v>
      </c>
    </row>
    <row r="460" spans="2:13" x14ac:dyDescent="0.2">
      <c r="B460" s="70">
        <v>44196</v>
      </c>
      <c r="C460" s="102">
        <v>-1.4E-2</v>
      </c>
      <c r="D460" s="102">
        <v>1.4999999999999999E-2</v>
      </c>
      <c r="E460" s="102">
        <v>0.02</v>
      </c>
      <c r="F460" s="102">
        <v>8.0000000000000002E-3</v>
      </c>
      <c r="G460" s="102">
        <v>6.0000000000000001E-3</v>
      </c>
      <c r="H460" s="102">
        <v>2.4E-2</v>
      </c>
      <c r="I460" s="102">
        <f t="shared" si="107"/>
        <v>0.02</v>
      </c>
      <c r="J460" s="102">
        <f t="shared" si="108"/>
        <v>3.9E-2</v>
      </c>
      <c r="K460" s="102"/>
      <c r="L460" s="102"/>
      <c r="M460" s="119" t="s">
        <v>127</v>
      </c>
    </row>
    <row r="461" spans="2:13" x14ac:dyDescent="0.2">
      <c r="B461" s="70">
        <v>44196</v>
      </c>
      <c r="C461" s="102">
        <v>-1.0999999999999999E-2</v>
      </c>
      <c r="D461" s="102">
        <v>1.0999999999999999E-2</v>
      </c>
      <c r="E461" s="102">
        <v>1.4E-2</v>
      </c>
      <c r="F461" s="102">
        <v>1.2E-2</v>
      </c>
      <c r="G461" s="102">
        <v>6.0000000000000001E-3</v>
      </c>
      <c r="H461" s="102">
        <v>2.4E-2</v>
      </c>
      <c r="I461" s="102">
        <f t="shared" si="107"/>
        <v>1.7000000000000001E-2</v>
      </c>
      <c r="J461" s="102">
        <f t="shared" si="108"/>
        <v>3.5000000000000003E-2</v>
      </c>
      <c r="K461" s="102"/>
      <c r="L461" s="102"/>
      <c r="M461" s="119" t="s">
        <v>128</v>
      </c>
    </row>
    <row r="462" spans="2:13" x14ac:dyDescent="0.2">
      <c r="B462" s="70">
        <v>44196</v>
      </c>
      <c r="C462" s="102">
        <v>-5.0000000000000001E-3</v>
      </c>
      <c r="D462" s="102">
        <v>6.0000000000000001E-3</v>
      </c>
      <c r="E462" s="102">
        <v>1.0999999999999999E-2</v>
      </c>
      <c r="F462" s="102">
        <v>8.9999999999999993E-3</v>
      </c>
      <c r="G462" s="102">
        <v>6.0000000000000001E-3</v>
      </c>
      <c r="H462" s="102">
        <v>2.4E-2</v>
      </c>
      <c r="I462" s="102">
        <f t="shared" si="107"/>
        <v>1.0999999999999999E-2</v>
      </c>
      <c r="J462" s="102">
        <f t="shared" si="108"/>
        <v>0.03</v>
      </c>
      <c r="K462" s="102"/>
      <c r="L462" s="102"/>
      <c r="M462" s="119" t="s">
        <v>129</v>
      </c>
    </row>
    <row r="463" spans="2:13" x14ac:dyDescent="0.2">
      <c r="B463" s="70">
        <v>44196</v>
      </c>
      <c r="C463" s="102">
        <v>-1E-3</v>
      </c>
      <c r="D463" s="102">
        <v>0.02</v>
      </c>
      <c r="E463" s="102">
        <v>1.9E-2</v>
      </c>
      <c r="F463" s="102">
        <v>1.0999999999999999E-2</v>
      </c>
      <c r="G463" s="102">
        <v>6.0000000000000001E-3</v>
      </c>
      <c r="H463" s="102">
        <v>2.4E-2</v>
      </c>
      <c r="I463" s="102">
        <f t="shared" si="107"/>
        <v>7.0000000000000001E-3</v>
      </c>
      <c r="J463" s="102">
        <f t="shared" si="108"/>
        <v>4.3999999999999997E-2</v>
      </c>
      <c r="K463" s="102"/>
      <c r="L463" s="102"/>
      <c r="M463" s="119" t="s">
        <v>140</v>
      </c>
    </row>
    <row r="464" spans="2:13" x14ac:dyDescent="0.2">
      <c r="B464" s="70">
        <v>44196</v>
      </c>
      <c r="C464" s="102">
        <v>-3.0000000000000001E-3</v>
      </c>
      <c r="D464" s="102">
        <v>1.2999999999999999E-2</v>
      </c>
      <c r="E464" s="102">
        <v>1.6E-2</v>
      </c>
      <c r="F464" s="102">
        <v>0.01</v>
      </c>
      <c r="G464" s="102">
        <v>6.0000000000000001E-3</v>
      </c>
      <c r="H464" s="102">
        <v>2.4E-2</v>
      </c>
      <c r="I464" s="102">
        <f t="shared" si="107"/>
        <v>9.0000000000000011E-3</v>
      </c>
      <c r="J464" s="102">
        <f t="shared" si="108"/>
        <v>3.6999999999999998E-2</v>
      </c>
      <c r="K464" s="102"/>
      <c r="L464" s="102"/>
      <c r="M464" s="119" t="s">
        <v>202</v>
      </c>
    </row>
    <row r="465" spans="2:13" x14ac:dyDescent="0.2">
      <c r="B465" s="70"/>
      <c r="C465" s="102"/>
      <c r="D465" s="102"/>
      <c r="E465" s="102"/>
      <c r="F465" s="102"/>
      <c r="G465" s="102"/>
      <c r="H465" s="102"/>
      <c r="I465" s="102">
        <f t="shared" ref="I465:I469" si="109">ABS(C465)+G465</f>
        <v>0</v>
      </c>
      <c r="J465" s="102">
        <f t="shared" ref="J465:J469" si="110">ABS(D465)+H465</f>
        <v>0</v>
      </c>
      <c r="K465" s="102"/>
      <c r="L465" s="102"/>
      <c r="M465" s="119"/>
    </row>
    <row r="466" spans="2:13" x14ac:dyDescent="0.2">
      <c r="B466" s="70">
        <v>44218</v>
      </c>
      <c r="C466" s="102">
        <v>2.5000000000000001E-2</v>
      </c>
      <c r="D466" s="102">
        <v>-6.0999999999999999E-2</v>
      </c>
      <c r="E466" s="102">
        <v>1.0999999999999999E-2</v>
      </c>
      <c r="F466" s="102">
        <v>1.9E-2</v>
      </c>
      <c r="G466" s="102">
        <f>E466*3</f>
        <v>3.3000000000000002E-2</v>
      </c>
      <c r="H466" s="102">
        <f>F466*3</f>
        <v>5.6999999999999995E-2</v>
      </c>
      <c r="I466" s="102">
        <f t="shared" si="109"/>
        <v>5.8000000000000003E-2</v>
      </c>
      <c r="J466" s="102">
        <f t="shared" si="110"/>
        <v>0.11799999999999999</v>
      </c>
      <c r="K466" s="102"/>
      <c r="L466" s="102"/>
      <c r="M466" s="119" t="s">
        <v>436</v>
      </c>
    </row>
    <row r="467" spans="2:13" x14ac:dyDescent="0.2">
      <c r="B467" s="70">
        <v>44218</v>
      </c>
      <c r="C467" s="102">
        <v>1.2E-2</v>
      </c>
      <c r="D467" s="102">
        <v>-6.2E-2</v>
      </c>
      <c r="E467" s="102">
        <v>1.4999999999999999E-2</v>
      </c>
      <c r="F467" s="102">
        <v>4.0000000000000001E-3</v>
      </c>
      <c r="G467" s="102">
        <f t="shared" ref="G467:G469" si="111">E467*3</f>
        <v>4.4999999999999998E-2</v>
      </c>
      <c r="H467" s="102">
        <f t="shared" ref="H467:H469" si="112">F467*3</f>
        <v>1.2E-2</v>
      </c>
      <c r="I467" s="102">
        <f t="shared" si="109"/>
        <v>5.6999999999999995E-2</v>
      </c>
      <c r="J467" s="102">
        <f t="shared" si="110"/>
        <v>7.3999999999999996E-2</v>
      </c>
      <c r="K467" s="102"/>
      <c r="L467" s="102"/>
      <c r="M467" s="119" t="s">
        <v>127</v>
      </c>
    </row>
    <row r="468" spans="2:13" x14ac:dyDescent="0.2">
      <c r="B468" s="70">
        <v>44218</v>
      </c>
      <c r="C468" s="102">
        <v>4.2000000000000003E-2</v>
      </c>
      <c r="D468" s="102">
        <v>-7.5999999999999998E-2</v>
      </c>
      <c r="E468" s="102">
        <v>6.0000000000000001E-3</v>
      </c>
      <c r="F468" s="102">
        <v>6.0000000000000001E-3</v>
      </c>
      <c r="G468" s="102">
        <f t="shared" si="111"/>
        <v>1.8000000000000002E-2</v>
      </c>
      <c r="H468" s="102">
        <f t="shared" si="112"/>
        <v>1.8000000000000002E-2</v>
      </c>
      <c r="I468" s="102">
        <f t="shared" si="109"/>
        <v>6.0000000000000005E-2</v>
      </c>
      <c r="J468" s="102">
        <f t="shared" si="110"/>
        <v>9.4E-2</v>
      </c>
      <c r="K468" s="102"/>
      <c r="L468" s="102"/>
      <c r="M468" s="119" t="s">
        <v>128</v>
      </c>
    </row>
    <row r="469" spans="2:13" x14ac:dyDescent="0.2">
      <c r="B469" s="70">
        <v>44218</v>
      </c>
      <c r="C469" s="102">
        <v>2.5999999999999999E-2</v>
      </c>
      <c r="D469" s="102">
        <v>-6.7000000000000004E-2</v>
      </c>
      <c r="E469" s="102">
        <v>1.6E-2</v>
      </c>
      <c r="F469" s="102">
        <v>1.2999999999999999E-2</v>
      </c>
      <c r="G469" s="102">
        <f t="shared" si="111"/>
        <v>4.8000000000000001E-2</v>
      </c>
      <c r="H469" s="102">
        <f t="shared" si="112"/>
        <v>3.9E-2</v>
      </c>
      <c r="I469" s="102">
        <f t="shared" si="109"/>
        <v>7.3999999999999996E-2</v>
      </c>
      <c r="J469" s="102">
        <f t="shared" si="110"/>
        <v>0.10600000000000001</v>
      </c>
      <c r="K469" s="102"/>
      <c r="L469" s="102"/>
      <c r="M469" s="119" t="s">
        <v>202</v>
      </c>
    </row>
    <row r="470" spans="2:13" x14ac:dyDescent="0.2">
      <c r="B470" s="70"/>
      <c r="C470" s="102"/>
      <c r="D470" s="102"/>
      <c r="E470" s="102"/>
      <c r="F470" s="102"/>
      <c r="G470" s="102">
        <f t="shared" ref="G470:G488" si="113">E470*3</f>
        <v>0</v>
      </c>
      <c r="H470" s="102">
        <f t="shared" ref="H470:H488" si="114">F470*3</f>
        <v>0</v>
      </c>
      <c r="I470" s="102">
        <f t="shared" ref="I470:I488" si="115">ABS(C470)+G470</f>
        <v>0</v>
      </c>
      <c r="J470" s="102">
        <f t="shared" ref="J470:J488" si="116">ABS(D470)+H470</f>
        <v>0</v>
      </c>
      <c r="K470" s="102"/>
      <c r="L470" s="102"/>
      <c r="M470" s="119"/>
    </row>
    <row r="471" spans="2:13" x14ac:dyDescent="0.2">
      <c r="B471" s="70">
        <v>44218</v>
      </c>
      <c r="C471" s="102">
        <v>2.8000000000000001E-2</v>
      </c>
      <c r="D471" s="102">
        <v>-3.5999999999999997E-2</v>
      </c>
      <c r="E471" s="102">
        <v>1.6E-2</v>
      </c>
      <c r="F471" s="102">
        <v>2.1000000000000001E-2</v>
      </c>
      <c r="G471" s="102">
        <f t="shared" si="113"/>
        <v>4.8000000000000001E-2</v>
      </c>
      <c r="H471" s="102">
        <f t="shared" si="114"/>
        <v>6.3E-2</v>
      </c>
      <c r="I471" s="102">
        <f t="shared" si="115"/>
        <v>7.5999999999999998E-2</v>
      </c>
      <c r="J471" s="102">
        <f t="shared" si="116"/>
        <v>9.9000000000000005E-2</v>
      </c>
      <c r="K471" s="102"/>
      <c r="L471" s="102"/>
      <c r="M471" s="119" t="s">
        <v>437</v>
      </c>
    </row>
    <row r="472" spans="2:13" x14ac:dyDescent="0.2">
      <c r="B472" s="70">
        <v>44218</v>
      </c>
      <c r="C472" s="102">
        <v>3.5000000000000003E-2</v>
      </c>
      <c r="D472" s="102">
        <v>-5.1999999999999998E-2</v>
      </c>
      <c r="E472" s="102">
        <v>6.0000000000000001E-3</v>
      </c>
      <c r="F472" s="102">
        <v>1.2999999999999999E-2</v>
      </c>
      <c r="G472" s="102">
        <f t="shared" si="113"/>
        <v>1.8000000000000002E-2</v>
      </c>
      <c r="H472" s="102">
        <f t="shared" si="114"/>
        <v>3.9E-2</v>
      </c>
      <c r="I472" s="102">
        <f t="shared" si="115"/>
        <v>5.3000000000000005E-2</v>
      </c>
      <c r="J472" s="102">
        <f t="shared" si="116"/>
        <v>9.0999999999999998E-2</v>
      </c>
      <c r="K472" s="102"/>
      <c r="L472" s="102"/>
      <c r="M472" s="119" t="s">
        <v>127</v>
      </c>
    </row>
    <row r="473" spans="2:13" x14ac:dyDescent="0.2">
      <c r="B473" s="70">
        <v>44218</v>
      </c>
      <c r="C473" s="102">
        <v>4.2000000000000003E-2</v>
      </c>
      <c r="D473" s="102">
        <v>-3.4000000000000002E-2</v>
      </c>
      <c r="E473" s="102">
        <v>0.01</v>
      </c>
      <c r="F473" s="102">
        <v>1.2E-2</v>
      </c>
      <c r="G473" s="102">
        <f t="shared" si="113"/>
        <v>0.03</v>
      </c>
      <c r="H473" s="102">
        <f t="shared" si="114"/>
        <v>3.6000000000000004E-2</v>
      </c>
      <c r="I473" s="102">
        <f t="shared" si="115"/>
        <v>7.2000000000000008E-2</v>
      </c>
      <c r="J473" s="102">
        <f t="shared" si="116"/>
        <v>7.0000000000000007E-2</v>
      </c>
      <c r="K473" s="102"/>
      <c r="L473" s="102"/>
      <c r="M473" s="119" t="s">
        <v>128</v>
      </c>
    </row>
    <row r="474" spans="2:13" x14ac:dyDescent="0.2">
      <c r="B474" s="70">
        <v>44218</v>
      </c>
      <c r="C474" s="102">
        <v>3.5000000000000003E-2</v>
      </c>
      <c r="D474" s="102">
        <v>-4.1000000000000002E-2</v>
      </c>
      <c r="E474" s="102">
        <v>1.2E-2</v>
      </c>
      <c r="F474" s="102">
        <v>1.7000000000000001E-2</v>
      </c>
      <c r="G474" s="102">
        <f t="shared" si="113"/>
        <v>3.6000000000000004E-2</v>
      </c>
      <c r="H474" s="102">
        <f t="shared" si="114"/>
        <v>5.1000000000000004E-2</v>
      </c>
      <c r="I474" s="102">
        <f t="shared" si="115"/>
        <v>7.1000000000000008E-2</v>
      </c>
      <c r="J474" s="102">
        <f t="shared" si="116"/>
        <v>9.1999999999999998E-2</v>
      </c>
      <c r="K474" s="102"/>
      <c r="L474" s="102"/>
      <c r="M474" s="119" t="s">
        <v>202</v>
      </c>
    </row>
    <row r="475" spans="2:13" x14ac:dyDescent="0.2">
      <c r="B475" s="70"/>
      <c r="C475" s="102"/>
      <c r="D475" s="102"/>
      <c r="E475" s="102"/>
      <c r="F475" s="102"/>
      <c r="G475" s="102">
        <f t="shared" si="113"/>
        <v>0</v>
      </c>
      <c r="H475" s="102">
        <f t="shared" si="114"/>
        <v>0</v>
      </c>
      <c r="I475" s="102">
        <f t="shared" ref="I475:I479" si="117">ABS(C475)+G475</f>
        <v>0</v>
      </c>
      <c r="J475" s="102">
        <f t="shared" ref="J475:J479" si="118">ABS(D475)+H475</f>
        <v>0</v>
      </c>
      <c r="K475" s="102"/>
      <c r="L475" s="102"/>
      <c r="M475" s="119"/>
    </row>
    <row r="476" spans="2:13" x14ac:dyDescent="0.2">
      <c r="B476" s="70">
        <v>44218</v>
      </c>
      <c r="C476" s="102">
        <v>1.7999999999999999E-2</v>
      </c>
      <c r="D476" s="102">
        <v>0</v>
      </c>
      <c r="E476" s="102">
        <v>5.0000000000000001E-3</v>
      </c>
      <c r="F476" s="102">
        <v>1.6E-2</v>
      </c>
      <c r="G476" s="102">
        <f t="shared" si="113"/>
        <v>1.4999999999999999E-2</v>
      </c>
      <c r="H476" s="102">
        <f t="shared" si="114"/>
        <v>4.8000000000000001E-2</v>
      </c>
      <c r="I476" s="102">
        <f t="shared" si="117"/>
        <v>3.3000000000000002E-2</v>
      </c>
      <c r="J476" s="102">
        <f t="shared" si="118"/>
        <v>4.8000000000000001E-2</v>
      </c>
      <c r="K476" s="102"/>
      <c r="L476" s="102"/>
      <c r="M476" s="119" t="s">
        <v>438</v>
      </c>
    </row>
    <row r="477" spans="2:13" x14ac:dyDescent="0.2">
      <c r="B477" s="70">
        <v>44218</v>
      </c>
      <c r="C477" s="102">
        <v>2.3E-2</v>
      </c>
      <c r="D477" s="102">
        <v>-7.0000000000000001E-3</v>
      </c>
      <c r="E477" s="102">
        <v>8.9999999999999993E-3</v>
      </c>
      <c r="F477" s="102">
        <v>5.0000000000000001E-3</v>
      </c>
      <c r="G477" s="102">
        <f t="shared" si="113"/>
        <v>2.6999999999999996E-2</v>
      </c>
      <c r="H477" s="102">
        <f t="shared" si="114"/>
        <v>1.4999999999999999E-2</v>
      </c>
      <c r="I477" s="102">
        <f t="shared" si="117"/>
        <v>4.9999999999999996E-2</v>
      </c>
      <c r="J477" s="102">
        <f t="shared" si="118"/>
        <v>2.1999999999999999E-2</v>
      </c>
      <c r="K477" s="102"/>
      <c r="L477" s="102"/>
      <c r="M477" s="119" t="s">
        <v>127</v>
      </c>
    </row>
    <row r="478" spans="2:13" x14ac:dyDescent="0.2">
      <c r="B478" s="70">
        <v>44218</v>
      </c>
      <c r="C478" s="102">
        <v>1.2999999999999999E-2</v>
      </c>
      <c r="D478" s="102">
        <v>-1.6E-2</v>
      </c>
      <c r="E478" s="102">
        <v>8.0000000000000002E-3</v>
      </c>
      <c r="F478" s="102">
        <v>5.0000000000000001E-3</v>
      </c>
      <c r="G478" s="102">
        <f t="shared" si="113"/>
        <v>2.4E-2</v>
      </c>
      <c r="H478" s="102">
        <f t="shared" si="114"/>
        <v>1.4999999999999999E-2</v>
      </c>
      <c r="I478" s="102">
        <f t="shared" si="117"/>
        <v>3.6999999999999998E-2</v>
      </c>
      <c r="J478" s="102">
        <f t="shared" si="118"/>
        <v>3.1E-2</v>
      </c>
      <c r="K478" s="102"/>
      <c r="L478" s="102"/>
      <c r="M478" s="119" t="s">
        <v>128</v>
      </c>
    </row>
    <row r="479" spans="2:13" x14ac:dyDescent="0.2">
      <c r="B479" s="70">
        <v>44218</v>
      </c>
      <c r="C479" s="102">
        <v>1.7999999999999999E-2</v>
      </c>
      <c r="D479" s="102">
        <v>-7.0000000000000001E-3</v>
      </c>
      <c r="E479" s="102">
        <v>8.0000000000000002E-3</v>
      </c>
      <c r="F479" s="102">
        <v>1.2E-2</v>
      </c>
      <c r="G479" s="102">
        <f t="shared" si="113"/>
        <v>2.4E-2</v>
      </c>
      <c r="H479" s="102">
        <f t="shared" si="114"/>
        <v>3.6000000000000004E-2</v>
      </c>
      <c r="I479" s="102">
        <f t="shared" si="117"/>
        <v>4.1999999999999996E-2</v>
      </c>
      <c r="J479" s="102">
        <f t="shared" si="118"/>
        <v>4.3000000000000003E-2</v>
      </c>
      <c r="K479" s="102"/>
      <c r="L479" s="102"/>
      <c r="M479" s="119" t="s">
        <v>202</v>
      </c>
    </row>
    <row r="480" spans="2:13" x14ac:dyDescent="0.2">
      <c r="B480" s="70"/>
      <c r="C480" s="102"/>
      <c r="D480" s="102"/>
      <c r="E480" s="102"/>
      <c r="F480" s="102"/>
      <c r="G480" s="102">
        <f t="shared" si="113"/>
        <v>0</v>
      </c>
      <c r="H480" s="102">
        <f t="shared" si="114"/>
        <v>0</v>
      </c>
      <c r="I480" s="102">
        <f t="shared" si="115"/>
        <v>0</v>
      </c>
      <c r="J480" s="102">
        <f t="shared" si="116"/>
        <v>0</v>
      </c>
      <c r="K480" s="102"/>
      <c r="L480" s="102"/>
      <c r="M480" s="119"/>
    </row>
    <row r="481" spans="2:13" x14ac:dyDescent="0.2">
      <c r="B481" s="70">
        <v>44258</v>
      </c>
      <c r="C481" s="102">
        <v>7.0000000000000001E-3</v>
      </c>
      <c r="D481" s="102">
        <v>1.9E-2</v>
      </c>
      <c r="E481" s="102">
        <v>6.0000000000000001E-3</v>
      </c>
      <c r="F481" s="102">
        <v>6.0000000000000001E-3</v>
      </c>
      <c r="G481" s="102">
        <f t="shared" si="113"/>
        <v>1.8000000000000002E-2</v>
      </c>
      <c r="H481" s="102">
        <f t="shared" si="114"/>
        <v>1.8000000000000002E-2</v>
      </c>
      <c r="I481" s="102">
        <f t="shared" si="115"/>
        <v>2.5000000000000001E-2</v>
      </c>
      <c r="J481" s="102">
        <f t="shared" si="116"/>
        <v>3.7000000000000005E-2</v>
      </c>
      <c r="K481" s="102"/>
      <c r="L481" s="102"/>
      <c r="M481" s="119" t="s">
        <v>135</v>
      </c>
    </row>
    <row r="482" spans="2:13" x14ac:dyDescent="0.2">
      <c r="B482" s="70">
        <v>44258</v>
      </c>
      <c r="C482" s="102">
        <v>1.9E-2</v>
      </c>
      <c r="D482" s="102">
        <v>2.3E-2</v>
      </c>
      <c r="E482" s="102">
        <v>4.0000000000000001E-3</v>
      </c>
      <c r="F482" s="102">
        <v>4.0000000000000001E-3</v>
      </c>
      <c r="G482" s="102">
        <f t="shared" si="113"/>
        <v>1.2E-2</v>
      </c>
      <c r="H482" s="102">
        <f t="shared" si="114"/>
        <v>1.2E-2</v>
      </c>
      <c r="I482" s="102">
        <f t="shared" si="115"/>
        <v>3.1E-2</v>
      </c>
      <c r="J482" s="102">
        <f t="shared" si="116"/>
        <v>3.5000000000000003E-2</v>
      </c>
      <c r="K482" s="102"/>
      <c r="L482" s="102"/>
      <c r="M482" s="119" t="s">
        <v>127</v>
      </c>
    </row>
    <row r="483" spans="2:13" x14ac:dyDescent="0.2">
      <c r="B483" s="70">
        <v>44258</v>
      </c>
      <c r="C483" s="102">
        <v>1.2E-2</v>
      </c>
      <c r="D483" s="102">
        <v>8.0000000000000002E-3</v>
      </c>
      <c r="E483" s="102">
        <v>4.0000000000000001E-3</v>
      </c>
      <c r="F483" s="102">
        <v>4.0000000000000001E-3</v>
      </c>
      <c r="G483" s="102">
        <f t="shared" si="113"/>
        <v>1.2E-2</v>
      </c>
      <c r="H483" s="102">
        <f t="shared" si="114"/>
        <v>1.2E-2</v>
      </c>
      <c r="I483" s="102">
        <f t="shared" si="115"/>
        <v>2.4E-2</v>
      </c>
      <c r="J483" s="102">
        <f t="shared" si="116"/>
        <v>0.02</v>
      </c>
      <c r="K483" s="102"/>
      <c r="L483" s="102"/>
      <c r="M483" s="119" t="s">
        <v>202</v>
      </c>
    </row>
    <row r="484" spans="2:13" x14ac:dyDescent="0.2">
      <c r="B484" s="70"/>
      <c r="C484" s="102"/>
      <c r="D484" s="102"/>
      <c r="E484" s="102"/>
      <c r="F484" s="102"/>
      <c r="G484" s="102">
        <f t="shared" si="113"/>
        <v>0</v>
      </c>
      <c r="H484" s="102">
        <f t="shared" si="114"/>
        <v>0</v>
      </c>
      <c r="I484" s="102">
        <f t="shared" si="115"/>
        <v>0</v>
      </c>
      <c r="J484" s="102">
        <f t="shared" si="116"/>
        <v>0</v>
      </c>
      <c r="K484" s="102"/>
      <c r="L484" s="102"/>
      <c r="M484" s="119"/>
    </row>
    <row r="485" spans="2:13" x14ac:dyDescent="0.2">
      <c r="B485" s="70">
        <v>44292</v>
      </c>
      <c r="C485" s="102">
        <v>-6.0000000000000001E-3</v>
      </c>
      <c r="D485" s="102">
        <v>2.4E-2</v>
      </c>
      <c r="E485" s="102">
        <v>7.0000000000000001E-3</v>
      </c>
      <c r="F485" s="102">
        <v>8.0000000000000002E-3</v>
      </c>
      <c r="G485" s="102">
        <f t="shared" si="113"/>
        <v>2.1000000000000001E-2</v>
      </c>
      <c r="H485" s="102">
        <f t="shared" si="114"/>
        <v>2.4E-2</v>
      </c>
      <c r="I485" s="102">
        <f t="shared" si="115"/>
        <v>2.7000000000000003E-2</v>
      </c>
      <c r="J485" s="102">
        <f t="shared" si="116"/>
        <v>4.8000000000000001E-2</v>
      </c>
      <c r="K485" s="102"/>
      <c r="L485" s="102"/>
      <c r="M485" s="119" t="s">
        <v>135</v>
      </c>
    </row>
    <row r="486" spans="2:13" x14ac:dyDescent="0.2">
      <c r="B486" s="70">
        <v>44292</v>
      </c>
      <c r="C486" s="102">
        <v>-1E-3</v>
      </c>
      <c r="D486" s="102">
        <v>2.1000000000000001E-2</v>
      </c>
      <c r="E486" s="102">
        <v>8.9999999999999993E-3</v>
      </c>
      <c r="F486" s="102">
        <v>5.0000000000000001E-3</v>
      </c>
      <c r="G486" s="102">
        <f t="shared" si="113"/>
        <v>2.6999999999999996E-2</v>
      </c>
      <c r="H486" s="102">
        <f t="shared" si="114"/>
        <v>1.4999999999999999E-2</v>
      </c>
      <c r="I486" s="102">
        <f t="shared" si="115"/>
        <v>2.7999999999999997E-2</v>
      </c>
      <c r="J486" s="102">
        <f t="shared" si="116"/>
        <v>3.6000000000000004E-2</v>
      </c>
      <c r="K486" s="102"/>
      <c r="L486" s="102"/>
      <c r="M486" s="179" t="s">
        <v>127</v>
      </c>
    </row>
    <row r="487" spans="2:13" x14ac:dyDescent="0.2">
      <c r="B487" s="70">
        <v>44292</v>
      </c>
      <c r="C487" s="102">
        <v>-1.4E-2</v>
      </c>
      <c r="D487" s="102">
        <v>5.0000000000000001E-3</v>
      </c>
      <c r="E487" s="102">
        <v>1.4E-2</v>
      </c>
      <c r="F487" s="102">
        <v>1.2999999999999999E-2</v>
      </c>
      <c r="G487" s="102">
        <f t="shared" si="113"/>
        <v>4.2000000000000003E-2</v>
      </c>
      <c r="H487" s="102">
        <f t="shared" si="114"/>
        <v>3.9E-2</v>
      </c>
      <c r="I487" s="102">
        <f t="shared" si="115"/>
        <v>5.6000000000000001E-2</v>
      </c>
      <c r="J487" s="102">
        <f t="shared" si="116"/>
        <v>4.3999999999999997E-2</v>
      </c>
      <c r="K487" s="102"/>
      <c r="L487" s="102"/>
      <c r="M487" s="179" t="s">
        <v>128</v>
      </c>
    </row>
    <row r="488" spans="2:13" x14ac:dyDescent="0.2">
      <c r="B488" s="70">
        <v>44292</v>
      </c>
      <c r="C488" s="102">
        <v>4.0000000000000001E-3</v>
      </c>
      <c r="D488" s="102">
        <v>6.0000000000000001E-3</v>
      </c>
      <c r="E488" s="102">
        <v>5.0000000000000001E-3</v>
      </c>
      <c r="F488" s="102">
        <v>3.0000000000000001E-3</v>
      </c>
      <c r="G488" s="102">
        <f t="shared" si="113"/>
        <v>1.4999999999999999E-2</v>
      </c>
      <c r="H488" s="102">
        <f t="shared" si="114"/>
        <v>9.0000000000000011E-3</v>
      </c>
      <c r="I488" s="102">
        <f t="shared" si="115"/>
        <v>1.9E-2</v>
      </c>
      <c r="J488" s="102">
        <f t="shared" si="116"/>
        <v>1.5000000000000001E-2</v>
      </c>
      <c r="K488" s="102"/>
      <c r="L488" s="102"/>
      <c r="M488" s="119" t="s">
        <v>129</v>
      </c>
    </row>
    <row r="489" spans="2:13" x14ac:dyDescent="0.2">
      <c r="B489" s="70">
        <v>44292</v>
      </c>
      <c r="C489" s="102">
        <v>-4.0000000000000001E-3</v>
      </c>
      <c r="D489" s="102">
        <v>8.0000000000000002E-3</v>
      </c>
      <c r="E489" s="102">
        <v>1.0999999999999999E-2</v>
      </c>
      <c r="F489" s="102">
        <v>1.2E-2</v>
      </c>
      <c r="G489" s="102">
        <f>E489*3</f>
        <v>3.3000000000000002E-2</v>
      </c>
      <c r="H489" s="102">
        <f>F489*3</f>
        <v>3.6000000000000004E-2</v>
      </c>
      <c r="I489" s="102">
        <f>ABS(C489)+G489</f>
        <v>3.7000000000000005E-2</v>
      </c>
      <c r="J489" s="102">
        <f>ABS(D489)+H489</f>
        <v>4.4000000000000004E-2</v>
      </c>
      <c r="K489" s="102"/>
      <c r="L489" s="102"/>
      <c r="M489" s="119" t="s">
        <v>202</v>
      </c>
    </row>
    <row r="490" spans="2:13" x14ac:dyDescent="0.2">
      <c r="B490" s="70"/>
      <c r="C490" s="102"/>
      <c r="D490" s="102"/>
      <c r="E490" s="102"/>
      <c r="F490" s="102"/>
      <c r="G490" s="102">
        <f t="shared" ref="G490:G494" si="119">E490*3</f>
        <v>0</v>
      </c>
      <c r="H490" s="102">
        <f t="shared" ref="H490:H494" si="120">F490*3</f>
        <v>0</v>
      </c>
      <c r="I490" s="102">
        <f t="shared" ref="I490:I494" si="121">ABS(C490)+G490</f>
        <v>0</v>
      </c>
      <c r="J490" s="102">
        <f t="shared" ref="J490:J494" si="122">ABS(D490)+H490</f>
        <v>0</v>
      </c>
      <c r="K490" s="102"/>
      <c r="L490" s="102"/>
      <c r="M490" s="119"/>
    </row>
    <row r="491" spans="2:13" x14ac:dyDescent="0.2">
      <c r="B491" s="70">
        <v>44382</v>
      </c>
      <c r="C491" s="102">
        <v>-1.6E-2</v>
      </c>
      <c r="D491" s="102">
        <v>-4.0000000000000001E-3</v>
      </c>
      <c r="E491" s="102">
        <v>5.0000000000000001E-3</v>
      </c>
      <c r="F491" s="102">
        <v>8.9999999999999993E-3</v>
      </c>
      <c r="G491" s="102">
        <f t="shared" si="119"/>
        <v>1.4999999999999999E-2</v>
      </c>
      <c r="H491" s="102">
        <f t="shared" si="120"/>
        <v>2.6999999999999996E-2</v>
      </c>
      <c r="I491" s="102">
        <f t="shared" si="121"/>
        <v>3.1E-2</v>
      </c>
      <c r="J491" s="102">
        <f t="shared" si="122"/>
        <v>3.0999999999999996E-2</v>
      </c>
      <c r="K491" s="102"/>
      <c r="L491" s="102"/>
      <c r="M491" s="119" t="s">
        <v>135</v>
      </c>
    </row>
    <row r="492" spans="2:13" x14ac:dyDescent="0.2">
      <c r="B492" s="70">
        <v>44382</v>
      </c>
      <c r="C492" s="102">
        <v>-2.1999999999999999E-2</v>
      </c>
      <c r="D492" s="102">
        <v>-2E-3</v>
      </c>
      <c r="E492" s="102">
        <v>0.01</v>
      </c>
      <c r="F492" s="102">
        <v>2E-3</v>
      </c>
      <c r="G492" s="102">
        <f t="shared" si="119"/>
        <v>0.03</v>
      </c>
      <c r="H492" s="102">
        <f t="shared" si="120"/>
        <v>6.0000000000000001E-3</v>
      </c>
      <c r="I492" s="102">
        <f t="shared" si="121"/>
        <v>5.1999999999999998E-2</v>
      </c>
      <c r="J492" s="102">
        <f t="shared" si="122"/>
        <v>8.0000000000000002E-3</v>
      </c>
      <c r="K492" s="102"/>
      <c r="L492" s="102"/>
      <c r="M492" s="119" t="s">
        <v>127</v>
      </c>
    </row>
    <row r="493" spans="2:13" x14ac:dyDescent="0.2">
      <c r="B493" s="70">
        <v>44382</v>
      </c>
      <c r="C493" s="102">
        <v>0</v>
      </c>
      <c r="D493" s="102">
        <v>-2E-3</v>
      </c>
      <c r="E493" s="102">
        <v>5.0000000000000001E-3</v>
      </c>
      <c r="F493" s="102">
        <v>1.2999999999999999E-2</v>
      </c>
      <c r="G493" s="102">
        <f t="shared" si="119"/>
        <v>1.4999999999999999E-2</v>
      </c>
      <c r="H493" s="102">
        <f t="shared" si="120"/>
        <v>3.9E-2</v>
      </c>
      <c r="I493" s="102">
        <f t="shared" si="121"/>
        <v>1.4999999999999999E-2</v>
      </c>
      <c r="J493" s="102">
        <f t="shared" si="122"/>
        <v>4.1000000000000002E-2</v>
      </c>
      <c r="K493" s="102"/>
      <c r="L493" s="102"/>
      <c r="M493" s="119" t="s">
        <v>128</v>
      </c>
    </row>
    <row r="494" spans="2:13" x14ac:dyDescent="0.2">
      <c r="B494" s="70">
        <v>44382</v>
      </c>
      <c r="C494" s="102">
        <v>-1.2999999999999999E-2</v>
      </c>
      <c r="D494" s="102">
        <v>-1E-3</v>
      </c>
      <c r="E494" s="102">
        <v>1.2E-2</v>
      </c>
      <c r="F494" s="102">
        <v>1.0999999999999999E-2</v>
      </c>
      <c r="G494" s="102">
        <f t="shared" si="119"/>
        <v>3.6000000000000004E-2</v>
      </c>
      <c r="H494" s="102">
        <f t="shared" si="120"/>
        <v>3.3000000000000002E-2</v>
      </c>
      <c r="I494" s="102">
        <f t="shared" si="121"/>
        <v>4.9000000000000002E-2</v>
      </c>
      <c r="J494" s="102">
        <f t="shared" si="122"/>
        <v>3.4000000000000002E-2</v>
      </c>
      <c r="K494" s="102"/>
      <c r="L494" s="102"/>
      <c r="M494" s="119" t="s">
        <v>202</v>
      </c>
    </row>
    <row r="495" spans="2:13" x14ac:dyDescent="0.2">
      <c r="B495" s="70"/>
      <c r="C495" s="102"/>
      <c r="D495" s="102"/>
      <c r="E495" s="102"/>
      <c r="F495" s="102"/>
      <c r="G495" s="102">
        <f t="shared" ref="G495:G519" si="123">E495*3</f>
        <v>0</v>
      </c>
      <c r="H495" s="102">
        <f t="shared" ref="H495:H519" si="124">F495*3</f>
        <v>0</v>
      </c>
      <c r="I495" s="102">
        <f t="shared" ref="I495:I519" si="125">ABS(C495)+G495</f>
        <v>0</v>
      </c>
      <c r="J495" s="102">
        <f t="shared" ref="J495:J519" si="126">ABS(D495)+H495</f>
        <v>0</v>
      </c>
      <c r="K495" s="102"/>
      <c r="L495" s="102"/>
      <c r="M495" s="119"/>
    </row>
    <row r="496" spans="2:13" x14ac:dyDescent="0.2">
      <c r="B496" s="70">
        <v>44392</v>
      </c>
      <c r="C496" s="102">
        <v>3.0000000000000001E-3</v>
      </c>
      <c r="D496" s="102">
        <v>-1.4E-2</v>
      </c>
      <c r="E496" s="102">
        <v>8.9999999999999993E-3</v>
      </c>
      <c r="F496" s="102">
        <v>4.0000000000000001E-3</v>
      </c>
      <c r="G496" s="102">
        <f t="shared" si="123"/>
        <v>2.6999999999999996E-2</v>
      </c>
      <c r="H496" s="102">
        <f t="shared" si="124"/>
        <v>1.2E-2</v>
      </c>
      <c r="I496" s="102">
        <f t="shared" si="125"/>
        <v>2.9999999999999995E-2</v>
      </c>
      <c r="J496" s="102">
        <f t="shared" si="126"/>
        <v>2.6000000000000002E-2</v>
      </c>
      <c r="K496" s="102"/>
      <c r="L496" s="102"/>
      <c r="M496" s="119" t="s">
        <v>446</v>
      </c>
    </row>
    <row r="497" spans="2:13" x14ac:dyDescent="0.2">
      <c r="B497" s="70">
        <v>44392</v>
      </c>
      <c r="C497" s="102">
        <v>4.0000000000000001E-3</v>
      </c>
      <c r="D497" s="102">
        <v>-8.0000000000000002E-3</v>
      </c>
      <c r="E497" s="102">
        <v>0.01</v>
      </c>
      <c r="F497" s="102">
        <v>8.0000000000000002E-3</v>
      </c>
      <c r="G497" s="102">
        <f t="shared" si="123"/>
        <v>0.03</v>
      </c>
      <c r="H497" s="102">
        <f t="shared" si="124"/>
        <v>2.4E-2</v>
      </c>
      <c r="I497" s="102">
        <f t="shared" si="125"/>
        <v>3.4000000000000002E-2</v>
      </c>
      <c r="J497" s="102">
        <f t="shared" si="126"/>
        <v>3.2000000000000001E-2</v>
      </c>
      <c r="K497" s="102"/>
      <c r="L497" s="102"/>
      <c r="M497" s="119" t="s">
        <v>127</v>
      </c>
    </row>
    <row r="498" spans="2:13" x14ac:dyDescent="0.2">
      <c r="B498" s="70">
        <v>44392</v>
      </c>
      <c r="C498" s="102">
        <v>6.0000000000000001E-3</v>
      </c>
      <c r="D498" s="102">
        <v>-1.0999999999999999E-2</v>
      </c>
      <c r="E498" s="102">
        <v>7.0000000000000001E-3</v>
      </c>
      <c r="F498" s="102">
        <v>4.0000000000000001E-3</v>
      </c>
      <c r="G498" s="102">
        <f t="shared" si="123"/>
        <v>2.1000000000000001E-2</v>
      </c>
      <c r="H498" s="102">
        <f t="shared" si="124"/>
        <v>1.2E-2</v>
      </c>
      <c r="I498" s="102">
        <f t="shared" si="125"/>
        <v>2.7000000000000003E-2</v>
      </c>
      <c r="J498" s="102">
        <f t="shared" si="126"/>
        <v>2.3E-2</v>
      </c>
      <c r="K498" s="102"/>
      <c r="L498" s="102"/>
      <c r="M498" s="119" t="s">
        <v>128</v>
      </c>
    </row>
    <row r="499" spans="2:13" x14ac:dyDescent="0.2">
      <c r="B499" s="70">
        <v>44392</v>
      </c>
      <c r="C499" s="102">
        <v>8.0000000000000002E-3</v>
      </c>
      <c r="D499" s="102">
        <v>-1.0999999999999999E-2</v>
      </c>
      <c r="E499" s="102">
        <v>8.0000000000000002E-3</v>
      </c>
      <c r="F499" s="102">
        <v>6.0000000000000001E-3</v>
      </c>
      <c r="G499" s="102">
        <f t="shared" si="123"/>
        <v>2.4E-2</v>
      </c>
      <c r="H499" s="102">
        <f t="shared" si="124"/>
        <v>1.8000000000000002E-2</v>
      </c>
      <c r="I499" s="102">
        <f t="shared" si="125"/>
        <v>3.2000000000000001E-2</v>
      </c>
      <c r="J499" s="102">
        <f t="shared" si="126"/>
        <v>2.9000000000000001E-2</v>
      </c>
      <c r="K499" s="102"/>
      <c r="L499" s="102"/>
      <c r="M499" s="119" t="s">
        <v>202</v>
      </c>
    </row>
    <row r="500" spans="2:13" x14ac:dyDescent="0.2">
      <c r="B500" s="70"/>
      <c r="C500" s="102"/>
      <c r="D500" s="102"/>
      <c r="E500" s="102"/>
      <c r="F500" s="102"/>
      <c r="G500" s="102">
        <f t="shared" si="123"/>
        <v>0</v>
      </c>
      <c r="H500" s="102">
        <f t="shared" si="124"/>
        <v>0</v>
      </c>
      <c r="I500" s="102">
        <f t="shared" si="125"/>
        <v>0</v>
      </c>
      <c r="J500" s="102">
        <f t="shared" si="126"/>
        <v>0</v>
      </c>
      <c r="K500" s="102"/>
      <c r="L500" s="102"/>
      <c r="M500" s="119"/>
    </row>
    <row r="501" spans="2:13" x14ac:dyDescent="0.2">
      <c r="B501" s="70">
        <v>44413</v>
      </c>
      <c r="C501" s="102">
        <v>5.0000000000000001E-3</v>
      </c>
      <c r="D501" s="102">
        <v>1E-3</v>
      </c>
      <c r="E501" s="102">
        <v>1.2999999999999999E-2</v>
      </c>
      <c r="F501" s="102">
        <v>1.7999999999999999E-2</v>
      </c>
      <c r="G501" s="102">
        <f t="shared" si="123"/>
        <v>3.9E-2</v>
      </c>
      <c r="H501" s="102">
        <f t="shared" si="124"/>
        <v>5.3999999999999992E-2</v>
      </c>
      <c r="I501" s="102">
        <f t="shared" si="125"/>
        <v>4.3999999999999997E-2</v>
      </c>
      <c r="J501" s="102">
        <f t="shared" si="126"/>
        <v>5.4999999999999993E-2</v>
      </c>
      <c r="K501" s="102"/>
      <c r="L501" s="102"/>
      <c r="M501" s="119" t="s">
        <v>448</v>
      </c>
    </row>
    <row r="502" spans="2:13" x14ac:dyDescent="0.2">
      <c r="B502" s="70">
        <v>44413</v>
      </c>
      <c r="C502" s="102">
        <v>4.0000000000000001E-3</v>
      </c>
      <c r="D502" s="102">
        <v>-5.0000000000000001E-3</v>
      </c>
      <c r="E502" s="102">
        <v>8.0000000000000002E-3</v>
      </c>
      <c r="F502" s="102">
        <v>1.2999999999999999E-2</v>
      </c>
      <c r="G502" s="102">
        <f t="shared" si="123"/>
        <v>2.4E-2</v>
      </c>
      <c r="H502" s="102">
        <f t="shared" si="124"/>
        <v>3.9E-2</v>
      </c>
      <c r="I502" s="102">
        <f t="shared" si="125"/>
        <v>2.8000000000000001E-2</v>
      </c>
      <c r="J502" s="102">
        <f t="shared" si="126"/>
        <v>4.3999999999999997E-2</v>
      </c>
      <c r="K502" s="102"/>
      <c r="L502" s="102"/>
      <c r="M502" s="119" t="s">
        <v>127</v>
      </c>
    </row>
    <row r="503" spans="2:13" x14ac:dyDescent="0.2">
      <c r="B503" s="70">
        <v>44413</v>
      </c>
      <c r="C503" s="102">
        <v>8.0000000000000002E-3</v>
      </c>
      <c r="D503" s="102">
        <v>-1.2999999999999999E-2</v>
      </c>
      <c r="E503" s="102">
        <v>1.4999999999999999E-2</v>
      </c>
      <c r="F503" s="102">
        <v>7.0000000000000001E-3</v>
      </c>
      <c r="G503" s="102">
        <f t="shared" si="123"/>
        <v>4.4999999999999998E-2</v>
      </c>
      <c r="H503" s="102">
        <f t="shared" si="124"/>
        <v>2.1000000000000001E-2</v>
      </c>
      <c r="I503" s="102">
        <f t="shared" si="125"/>
        <v>5.2999999999999999E-2</v>
      </c>
      <c r="J503" s="102">
        <f t="shared" si="126"/>
        <v>3.4000000000000002E-2</v>
      </c>
      <c r="K503" s="102"/>
      <c r="L503" s="102"/>
      <c r="M503" s="119" t="s">
        <v>128</v>
      </c>
    </row>
    <row r="504" spans="2:13" x14ac:dyDescent="0.2">
      <c r="B504" s="70">
        <v>44413</v>
      </c>
      <c r="C504" s="102">
        <v>3.0000000000000001E-3</v>
      </c>
      <c r="D504" s="102">
        <v>3.0000000000000001E-3</v>
      </c>
      <c r="E504" s="102">
        <v>0.02</v>
      </c>
      <c r="F504" s="102">
        <v>1.2999999999999999E-2</v>
      </c>
      <c r="G504" s="102">
        <f t="shared" si="123"/>
        <v>0.06</v>
      </c>
      <c r="H504" s="102">
        <f t="shared" si="124"/>
        <v>3.9E-2</v>
      </c>
      <c r="I504" s="102">
        <f t="shared" si="125"/>
        <v>6.3E-2</v>
      </c>
      <c r="J504" s="102">
        <f t="shared" si="126"/>
        <v>4.2000000000000003E-2</v>
      </c>
      <c r="K504" s="102"/>
      <c r="L504" s="102"/>
      <c r="M504" s="119" t="s">
        <v>202</v>
      </c>
    </row>
    <row r="505" spans="2:13" x14ac:dyDescent="0.2">
      <c r="B505" s="70"/>
      <c r="C505" s="102"/>
      <c r="D505" s="102"/>
      <c r="E505" s="102"/>
      <c r="F505" s="102"/>
      <c r="G505" s="102">
        <f t="shared" si="123"/>
        <v>0</v>
      </c>
      <c r="H505" s="102">
        <f t="shared" si="124"/>
        <v>0</v>
      </c>
      <c r="I505" s="102">
        <f t="shared" si="125"/>
        <v>0</v>
      </c>
      <c r="J505" s="102">
        <f t="shared" si="126"/>
        <v>0</v>
      </c>
      <c r="K505" s="102"/>
      <c r="L505" s="102"/>
      <c r="M505" s="119"/>
    </row>
    <row r="506" spans="2:13" x14ac:dyDescent="0.2">
      <c r="B506" s="70">
        <v>44414</v>
      </c>
      <c r="C506" s="102">
        <v>1.7000000000000001E-2</v>
      </c>
      <c r="D506" s="102">
        <v>1E-3</v>
      </c>
      <c r="E506" s="102">
        <v>0.02</v>
      </c>
      <c r="F506" s="102">
        <v>-1.0999999999999999E-2</v>
      </c>
      <c r="G506" s="102">
        <f t="shared" si="123"/>
        <v>0.06</v>
      </c>
      <c r="H506" s="102">
        <f t="shared" si="124"/>
        <v>-3.3000000000000002E-2</v>
      </c>
      <c r="I506" s="102">
        <f t="shared" si="125"/>
        <v>7.6999999999999999E-2</v>
      </c>
      <c r="J506" s="102">
        <f t="shared" si="126"/>
        <v>-3.2000000000000001E-2</v>
      </c>
      <c r="K506" s="102"/>
      <c r="L506" s="102"/>
      <c r="M506" s="119" t="s">
        <v>135</v>
      </c>
    </row>
    <row r="507" spans="2:13" x14ac:dyDescent="0.2">
      <c r="B507" s="70">
        <v>44414</v>
      </c>
      <c r="C507" s="102">
        <v>7.0000000000000001E-3</v>
      </c>
      <c r="D507" s="102">
        <v>8.9999999999999993E-3</v>
      </c>
      <c r="E507" s="102">
        <v>8.9999999999999993E-3</v>
      </c>
      <c r="F507" s="102">
        <v>-0.01</v>
      </c>
      <c r="G507" s="102">
        <f t="shared" si="123"/>
        <v>2.6999999999999996E-2</v>
      </c>
      <c r="H507" s="102">
        <f t="shared" si="124"/>
        <v>-0.03</v>
      </c>
      <c r="I507" s="102">
        <f t="shared" si="125"/>
        <v>3.3999999999999996E-2</v>
      </c>
      <c r="J507" s="102">
        <f t="shared" si="126"/>
        <v>-2.0999999999999998E-2</v>
      </c>
      <c r="K507" s="102"/>
      <c r="L507" s="102"/>
      <c r="M507" s="119" t="s">
        <v>127</v>
      </c>
    </row>
    <row r="508" spans="2:13" x14ac:dyDescent="0.2">
      <c r="B508" s="70">
        <v>44414</v>
      </c>
      <c r="C508" s="102">
        <v>1.7999999999999999E-2</v>
      </c>
      <c r="D508" s="102">
        <v>-1E-3</v>
      </c>
      <c r="E508" s="102">
        <v>5.0000000000000001E-3</v>
      </c>
      <c r="F508" s="102">
        <v>-1.6E-2</v>
      </c>
      <c r="G508" s="102">
        <f t="shared" si="123"/>
        <v>1.4999999999999999E-2</v>
      </c>
      <c r="H508" s="102">
        <f t="shared" si="124"/>
        <v>-4.8000000000000001E-2</v>
      </c>
      <c r="I508" s="102">
        <f t="shared" si="125"/>
        <v>3.3000000000000002E-2</v>
      </c>
      <c r="J508" s="102">
        <f t="shared" si="126"/>
        <v>-4.7E-2</v>
      </c>
      <c r="K508" s="102"/>
      <c r="L508" s="102"/>
      <c r="M508" s="119" t="s">
        <v>128</v>
      </c>
    </row>
    <row r="509" spans="2:13" x14ac:dyDescent="0.2">
      <c r="B509" s="70">
        <v>44414</v>
      </c>
      <c r="C509" s="102">
        <v>1.4E-2</v>
      </c>
      <c r="D509" s="102">
        <v>3.0000000000000001E-3</v>
      </c>
      <c r="E509" s="102">
        <v>1.2999999999999999E-2</v>
      </c>
      <c r="F509" s="102">
        <v>-1.6E-2</v>
      </c>
      <c r="G509" s="102">
        <f t="shared" si="123"/>
        <v>3.9E-2</v>
      </c>
      <c r="H509" s="102">
        <f t="shared" si="124"/>
        <v>-4.8000000000000001E-2</v>
      </c>
      <c r="I509" s="102">
        <f t="shared" si="125"/>
        <v>5.2999999999999999E-2</v>
      </c>
      <c r="J509" s="102">
        <f t="shared" si="126"/>
        <v>-4.4999999999999998E-2</v>
      </c>
      <c r="K509" s="102"/>
      <c r="L509" s="102"/>
      <c r="M509" s="119" t="s">
        <v>202</v>
      </c>
    </row>
    <row r="510" spans="2:13" x14ac:dyDescent="0.2">
      <c r="B510" s="70"/>
      <c r="C510" s="102"/>
      <c r="D510" s="102"/>
      <c r="E510" s="102"/>
      <c r="F510" s="102"/>
      <c r="G510" s="102">
        <f t="shared" si="123"/>
        <v>0</v>
      </c>
      <c r="H510" s="102">
        <f t="shared" si="124"/>
        <v>0</v>
      </c>
      <c r="I510" s="102">
        <f t="shared" si="125"/>
        <v>0</v>
      </c>
      <c r="J510" s="102">
        <f t="shared" si="126"/>
        <v>0</v>
      </c>
      <c r="K510" s="102"/>
      <c r="L510" s="102"/>
      <c r="M510" s="119"/>
    </row>
    <row r="511" spans="2:13" x14ac:dyDescent="0.2">
      <c r="B511" s="70">
        <v>44466</v>
      </c>
      <c r="C511" s="102">
        <v>-2.1999999999999999E-2</v>
      </c>
      <c r="D511" s="102">
        <v>-5.0000000000000001E-3</v>
      </c>
      <c r="E511" s="102">
        <v>4.0000000000000001E-3</v>
      </c>
      <c r="F511" s="102">
        <v>8.0000000000000002E-3</v>
      </c>
      <c r="G511" s="102">
        <f t="shared" si="123"/>
        <v>1.2E-2</v>
      </c>
      <c r="H511" s="102">
        <f t="shared" si="124"/>
        <v>2.4E-2</v>
      </c>
      <c r="I511" s="102">
        <f t="shared" si="125"/>
        <v>3.4000000000000002E-2</v>
      </c>
      <c r="J511" s="102">
        <f t="shared" si="126"/>
        <v>2.9000000000000001E-2</v>
      </c>
      <c r="K511" s="102"/>
      <c r="L511" s="102"/>
      <c r="M511" s="119" t="s">
        <v>452</v>
      </c>
    </row>
    <row r="512" spans="2:13" x14ac:dyDescent="0.2">
      <c r="B512" s="70">
        <v>44466</v>
      </c>
      <c r="C512" s="102">
        <v>-2.5999999999999999E-2</v>
      </c>
      <c r="D512" s="102">
        <v>-2.5999999999999999E-2</v>
      </c>
      <c r="E512" s="102">
        <v>1.0999999999999999E-2</v>
      </c>
      <c r="F512" s="102">
        <v>1E-3</v>
      </c>
      <c r="G512" s="102">
        <f t="shared" si="123"/>
        <v>3.3000000000000002E-2</v>
      </c>
      <c r="H512" s="102">
        <f t="shared" si="124"/>
        <v>3.0000000000000001E-3</v>
      </c>
      <c r="I512" s="102">
        <f t="shared" si="125"/>
        <v>5.8999999999999997E-2</v>
      </c>
      <c r="J512" s="102">
        <f t="shared" si="126"/>
        <v>2.8999999999999998E-2</v>
      </c>
      <c r="K512" s="102"/>
      <c r="L512" s="102"/>
      <c r="M512" s="119" t="s">
        <v>127</v>
      </c>
    </row>
    <row r="513" spans="2:13" x14ac:dyDescent="0.2">
      <c r="B513" s="70">
        <v>44466</v>
      </c>
      <c r="C513" s="102">
        <v>-1.9E-2</v>
      </c>
      <c r="D513" s="102">
        <v>-8.0000000000000002E-3</v>
      </c>
      <c r="E513" s="102">
        <v>4.0000000000000001E-3</v>
      </c>
      <c r="F513" s="102">
        <v>8.0000000000000002E-3</v>
      </c>
      <c r="G513" s="102">
        <f t="shared" si="123"/>
        <v>1.2E-2</v>
      </c>
      <c r="H513" s="102">
        <f t="shared" si="124"/>
        <v>2.4E-2</v>
      </c>
      <c r="I513" s="102">
        <f t="shared" si="125"/>
        <v>3.1E-2</v>
      </c>
      <c r="J513" s="102">
        <f t="shared" si="126"/>
        <v>3.2000000000000001E-2</v>
      </c>
      <c r="K513" s="102"/>
      <c r="L513" s="102"/>
      <c r="M513" s="119" t="s">
        <v>128</v>
      </c>
    </row>
    <row r="514" spans="2:13" x14ac:dyDescent="0.2">
      <c r="B514" s="70">
        <v>44466</v>
      </c>
      <c r="C514" s="102">
        <v>-2.3E-2</v>
      </c>
      <c r="D514" s="102">
        <v>-1.0999999999999999E-2</v>
      </c>
      <c r="E514" s="102">
        <v>7.0000000000000001E-3</v>
      </c>
      <c r="F514" s="102">
        <v>1.0999999999999999E-2</v>
      </c>
      <c r="G514" s="102">
        <f t="shared" si="123"/>
        <v>2.1000000000000001E-2</v>
      </c>
      <c r="H514" s="102">
        <f t="shared" si="124"/>
        <v>3.3000000000000002E-2</v>
      </c>
      <c r="I514" s="102">
        <f t="shared" si="125"/>
        <v>4.3999999999999997E-2</v>
      </c>
      <c r="J514" s="102">
        <f t="shared" si="126"/>
        <v>4.3999999999999997E-2</v>
      </c>
      <c r="K514" s="102"/>
      <c r="L514" s="102"/>
      <c r="M514" s="119" t="s">
        <v>202</v>
      </c>
    </row>
    <row r="515" spans="2:13" x14ac:dyDescent="0.2">
      <c r="B515" s="70"/>
      <c r="C515" s="102"/>
      <c r="D515" s="102"/>
      <c r="E515" s="102"/>
      <c r="F515" s="102"/>
      <c r="G515" s="102">
        <f t="shared" si="123"/>
        <v>0</v>
      </c>
      <c r="H515" s="102">
        <f t="shared" si="124"/>
        <v>0</v>
      </c>
      <c r="I515" s="102">
        <f t="shared" si="125"/>
        <v>0</v>
      </c>
      <c r="J515" s="102">
        <f t="shared" si="126"/>
        <v>0</v>
      </c>
      <c r="K515" s="102"/>
      <c r="L515" s="102"/>
      <c r="M515" s="119"/>
    </row>
    <row r="516" spans="2:13" x14ac:dyDescent="0.2">
      <c r="B516" s="70">
        <v>44466</v>
      </c>
      <c r="C516" s="102">
        <v>1.4999999999999999E-2</v>
      </c>
      <c r="D516" s="102">
        <v>0.01</v>
      </c>
      <c r="E516" s="102">
        <v>8.0000000000000002E-3</v>
      </c>
      <c r="F516" s="102">
        <v>8.9999999999999993E-3</v>
      </c>
      <c r="G516" s="102">
        <f t="shared" si="123"/>
        <v>2.4E-2</v>
      </c>
      <c r="H516" s="102">
        <f t="shared" si="124"/>
        <v>2.6999999999999996E-2</v>
      </c>
      <c r="I516" s="102">
        <f t="shared" si="125"/>
        <v>3.9E-2</v>
      </c>
      <c r="J516" s="102">
        <f t="shared" si="126"/>
        <v>3.6999999999999998E-2</v>
      </c>
      <c r="K516" s="102"/>
      <c r="L516" s="102"/>
      <c r="M516" s="119" t="s">
        <v>453</v>
      </c>
    </row>
    <row r="517" spans="2:13" x14ac:dyDescent="0.2">
      <c r="B517" s="70">
        <v>44466</v>
      </c>
      <c r="C517" s="102">
        <v>1.0999999999999999E-2</v>
      </c>
      <c r="D517" s="102">
        <v>1.4999999999999999E-2</v>
      </c>
      <c r="E517" s="102">
        <v>8.9999999999999993E-3</v>
      </c>
      <c r="F517" s="102">
        <v>1.0999999999999999E-2</v>
      </c>
      <c r="G517" s="102">
        <f t="shared" si="123"/>
        <v>2.6999999999999996E-2</v>
      </c>
      <c r="H517" s="102">
        <f t="shared" si="124"/>
        <v>3.3000000000000002E-2</v>
      </c>
      <c r="I517" s="102">
        <f t="shared" si="125"/>
        <v>3.7999999999999992E-2</v>
      </c>
      <c r="J517" s="102">
        <f t="shared" si="126"/>
        <v>4.8000000000000001E-2</v>
      </c>
      <c r="K517" s="102"/>
      <c r="L517" s="102"/>
      <c r="M517" s="119" t="s">
        <v>127</v>
      </c>
    </row>
    <row r="518" spans="2:13" x14ac:dyDescent="0.2">
      <c r="B518" s="70">
        <v>44466</v>
      </c>
      <c r="C518" s="102">
        <v>8.9999999999999993E-3</v>
      </c>
      <c r="D518" s="102">
        <v>1.0999999999999999E-2</v>
      </c>
      <c r="E518" s="102">
        <v>0.01</v>
      </c>
      <c r="F518" s="102">
        <v>8.0000000000000002E-3</v>
      </c>
      <c r="G518" s="102">
        <f t="shared" si="123"/>
        <v>0.03</v>
      </c>
      <c r="H518" s="102">
        <f t="shared" si="124"/>
        <v>2.4E-2</v>
      </c>
      <c r="I518" s="102">
        <f t="shared" si="125"/>
        <v>3.9E-2</v>
      </c>
      <c r="J518" s="102">
        <f t="shared" si="126"/>
        <v>3.5000000000000003E-2</v>
      </c>
      <c r="K518" s="102"/>
      <c r="L518" s="102"/>
      <c r="M518" s="119" t="s">
        <v>128</v>
      </c>
    </row>
    <row r="519" spans="2:13" x14ac:dyDescent="0.2">
      <c r="B519" s="70">
        <v>44466</v>
      </c>
      <c r="C519" s="102">
        <v>1.6E-2</v>
      </c>
      <c r="D519" s="102">
        <v>1.2E-2</v>
      </c>
      <c r="E519" s="102">
        <v>8.0000000000000002E-3</v>
      </c>
      <c r="F519" s="102">
        <v>7.0000000000000001E-3</v>
      </c>
      <c r="G519" s="102">
        <f t="shared" si="123"/>
        <v>2.4E-2</v>
      </c>
      <c r="H519" s="102">
        <f t="shared" si="124"/>
        <v>2.1000000000000001E-2</v>
      </c>
      <c r="I519" s="102">
        <f t="shared" si="125"/>
        <v>0.04</v>
      </c>
      <c r="J519" s="102">
        <f t="shared" si="126"/>
        <v>3.3000000000000002E-2</v>
      </c>
      <c r="K519" s="102"/>
      <c r="L519" s="102"/>
      <c r="M519" s="119" t="s">
        <v>202</v>
      </c>
    </row>
    <row r="520" spans="2:13" x14ac:dyDescent="0.2">
      <c r="B520" s="70"/>
      <c r="C520" s="102"/>
      <c r="D520" s="102"/>
      <c r="E520" s="102"/>
      <c r="F520" s="102"/>
      <c r="G520" s="102">
        <f t="shared" ref="G520:G523" si="127">E520*3</f>
        <v>0</v>
      </c>
      <c r="H520" s="102">
        <f t="shared" ref="H520:H523" si="128">F520*3</f>
        <v>0</v>
      </c>
      <c r="I520" s="102">
        <f t="shared" ref="I520:I523" si="129">ABS(C520)+G520</f>
        <v>0</v>
      </c>
      <c r="J520" s="102">
        <f t="shared" ref="J520:J523" si="130">ABS(D520)+H520</f>
        <v>0</v>
      </c>
      <c r="K520" s="102"/>
      <c r="L520" s="102"/>
      <c r="M520" s="119"/>
    </row>
    <row r="521" spans="2:13" x14ac:dyDescent="0.2">
      <c r="B521" s="70">
        <v>44468</v>
      </c>
      <c r="C521" s="102">
        <v>-1.2999999999999999E-2</v>
      </c>
      <c r="D521" s="102">
        <v>6.0000000000000001E-3</v>
      </c>
      <c r="E521" s="102">
        <v>8.0000000000000002E-3</v>
      </c>
      <c r="F521" s="102">
        <v>8.0000000000000002E-3</v>
      </c>
      <c r="G521" s="102">
        <f t="shared" si="127"/>
        <v>2.4E-2</v>
      </c>
      <c r="H521" s="102">
        <f t="shared" si="128"/>
        <v>2.4E-2</v>
      </c>
      <c r="I521" s="102">
        <f t="shared" si="129"/>
        <v>3.6999999999999998E-2</v>
      </c>
      <c r="J521" s="102">
        <f t="shared" si="130"/>
        <v>0.03</v>
      </c>
      <c r="K521" s="102"/>
      <c r="L521" s="102"/>
      <c r="M521" s="119" t="s">
        <v>135</v>
      </c>
    </row>
    <row r="522" spans="2:13" x14ac:dyDescent="0.2">
      <c r="B522" s="70">
        <v>44468</v>
      </c>
      <c r="C522" s="102">
        <v>-6.0000000000000001E-3</v>
      </c>
      <c r="D522" s="102">
        <v>2.4E-2</v>
      </c>
      <c r="E522" s="102">
        <v>8.0000000000000002E-3</v>
      </c>
      <c r="F522" s="102">
        <v>8.9999999999999993E-3</v>
      </c>
      <c r="G522" s="102">
        <f t="shared" si="127"/>
        <v>2.4E-2</v>
      </c>
      <c r="H522" s="102">
        <f t="shared" si="128"/>
        <v>2.6999999999999996E-2</v>
      </c>
      <c r="I522" s="102">
        <f t="shared" si="129"/>
        <v>0.03</v>
      </c>
      <c r="J522" s="102">
        <f t="shared" si="130"/>
        <v>5.0999999999999997E-2</v>
      </c>
      <c r="K522" s="102"/>
      <c r="L522" s="102"/>
      <c r="M522" s="119" t="s">
        <v>127</v>
      </c>
    </row>
    <row r="523" spans="2:13" x14ac:dyDescent="0.2">
      <c r="B523" s="70">
        <v>44468</v>
      </c>
      <c r="C523" s="102">
        <v>-8.0000000000000002E-3</v>
      </c>
      <c r="D523" s="102">
        <v>8.9999999999999993E-3</v>
      </c>
      <c r="E523" s="102">
        <v>1.2999999999999999E-2</v>
      </c>
      <c r="F523" s="102">
        <v>8.9999999999999993E-3</v>
      </c>
      <c r="G523" s="102">
        <f t="shared" si="127"/>
        <v>3.9E-2</v>
      </c>
      <c r="H523" s="102">
        <f t="shared" si="128"/>
        <v>2.6999999999999996E-2</v>
      </c>
      <c r="I523" s="102">
        <f t="shared" si="129"/>
        <v>4.7E-2</v>
      </c>
      <c r="J523" s="102">
        <f t="shared" si="130"/>
        <v>3.5999999999999997E-2</v>
      </c>
      <c r="K523" s="102"/>
      <c r="L523" s="102"/>
      <c r="M523" s="119" t="s">
        <v>128</v>
      </c>
    </row>
    <row r="524" spans="2:13" x14ac:dyDescent="0.2">
      <c r="B524" s="70">
        <v>44468</v>
      </c>
      <c r="C524" s="102">
        <v>-8.9999999999999993E-3</v>
      </c>
      <c r="D524" s="102">
        <v>1.2999999999999999E-2</v>
      </c>
      <c r="E524" s="102">
        <v>0.01</v>
      </c>
      <c r="F524" s="102">
        <v>1.0999999999999999E-2</v>
      </c>
      <c r="G524" s="102">
        <f t="shared" ref="G524:G529" si="131">E524*3</f>
        <v>0.03</v>
      </c>
      <c r="H524" s="102">
        <f t="shared" ref="H524:H529" si="132">F524*3</f>
        <v>3.3000000000000002E-2</v>
      </c>
      <c r="I524" s="102">
        <f t="shared" ref="I524:I529" si="133">ABS(C524)+G524</f>
        <v>3.9E-2</v>
      </c>
      <c r="J524" s="102">
        <f t="shared" ref="J524:J529" si="134">ABS(D524)+H524</f>
        <v>4.5999999999999999E-2</v>
      </c>
      <c r="K524" s="102"/>
      <c r="L524" s="102"/>
      <c r="M524" s="119" t="s">
        <v>202</v>
      </c>
    </row>
    <row r="525" spans="2:13" x14ac:dyDescent="0.2">
      <c r="B525" s="70"/>
      <c r="C525" s="102"/>
      <c r="D525" s="102"/>
      <c r="E525" s="102"/>
      <c r="F525" s="102"/>
      <c r="G525" s="102"/>
      <c r="H525" s="102"/>
      <c r="I525" s="102"/>
      <c r="J525" s="102"/>
      <c r="K525" s="102"/>
      <c r="L525" s="102"/>
      <c r="M525" s="119"/>
    </row>
    <row r="526" spans="2:13" x14ac:dyDescent="0.2">
      <c r="B526" s="70">
        <v>44469</v>
      </c>
      <c r="C526" s="102">
        <v>2.1000000000000001E-2</v>
      </c>
      <c r="D526" s="102">
        <v>1.7000000000000001E-2</v>
      </c>
      <c r="E526" s="102">
        <v>8.9999999999999993E-3</v>
      </c>
      <c r="F526" s="102">
        <v>4.2000000000000003E-2</v>
      </c>
      <c r="G526" s="102">
        <f t="shared" si="131"/>
        <v>2.6999999999999996E-2</v>
      </c>
      <c r="H526" s="102">
        <f t="shared" si="132"/>
        <v>0.126</v>
      </c>
      <c r="I526" s="102">
        <f t="shared" si="133"/>
        <v>4.8000000000000001E-2</v>
      </c>
      <c r="J526" s="102">
        <f t="shared" si="134"/>
        <v>0.14300000000000002</v>
      </c>
      <c r="K526" s="102"/>
      <c r="L526" s="102"/>
      <c r="M526" s="119" t="s">
        <v>456</v>
      </c>
    </row>
    <row r="527" spans="2:13" x14ac:dyDescent="0.2">
      <c r="B527" s="70">
        <v>44469</v>
      </c>
      <c r="C527" s="102">
        <v>1E-3</v>
      </c>
      <c r="D527" s="102">
        <v>1.4999999999999999E-2</v>
      </c>
      <c r="E527" s="102">
        <v>1E-3</v>
      </c>
      <c r="F527" s="102">
        <v>4.0000000000000001E-3</v>
      </c>
      <c r="G527" s="102">
        <f t="shared" si="131"/>
        <v>3.0000000000000001E-3</v>
      </c>
      <c r="H527" s="102">
        <f t="shared" si="132"/>
        <v>1.2E-2</v>
      </c>
      <c r="I527" s="102">
        <f t="shared" si="133"/>
        <v>4.0000000000000001E-3</v>
      </c>
      <c r="J527" s="102">
        <f t="shared" si="134"/>
        <v>2.7E-2</v>
      </c>
      <c r="K527" s="102"/>
      <c r="L527" s="102"/>
      <c r="M527" s="119" t="s">
        <v>127</v>
      </c>
    </row>
    <row r="528" spans="2:13" x14ac:dyDescent="0.2">
      <c r="B528" s="70">
        <v>44469</v>
      </c>
      <c r="C528" s="102">
        <v>4.0000000000000001E-3</v>
      </c>
      <c r="D528" s="102">
        <v>1.4999999999999999E-2</v>
      </c>
      <c r="E528" s="102">
        <v>4.0000000000000001E-3</v>
      </c>
      <c r="F528" s="102">
        <v>4.0000000000000001E-3</v>
      </c>
      <c r="G528" s="102">
        <f t="shared" si="131"/>
        <v>1.2E-2</v>
      </c>
      <c r="H528" s="102">
        <f t="shared" si="132"/>
        <v>1.2E-2</v>
      </c>
      <c r="I528" s="102">
        <f t="shared" si="133"/>
        <v>1.6E-2</v>
      </c>
      <c r="J528" s="102">
        <f t="shared" si="134"/>
        <v>2.7E-2</v>
      </c>
      <c r="K528" s="102"/>
      <c r="L528" s="102"/>
      <c r="M528" s="119" t="s">
        <v>128</v>
      </c>
    </row>
    <row r="529" spans="2:13" x14ac:dyDescent="0.2">
      <c r="B529" s="70">
        <v>44469</v>
      </c>
      <c r="C529" s="102">
        <v>2.1999999999999999E-2</v>
      </c>
      <c r="D529" s="102">
        <v>1.6E-2</v>
      </c>
      <c r="E529" s="102">
        <v>1.0999999999999999E-2</v>
      </c>
      <c r="F529" s="102">
        <v>2.1999999999999999E-2</v>
      </c>
      <c r="G529" s="102">
        <f t="shared" si="131"/>
        <v>3.3000000000000002E-2</v>
      </c>
      <c r="H529" s="102">
        <f t="shared" si="132"/>
        <v>6.6000000000000003E-2</v>
      </c>
      <c r="I529" s="102">
        <f t="shared" si="133"/>
        <v>5.5E-2</v>
      </c>
      <c r="J529" s="102">
        <f t="shared" si="134"/>
        <v>8.2000000000000003E-2</v>
      </c>
      <c r="K529" s="102"/>
      <c r="L529" s="102"/>
      <c r="M529" s="119" t="s">
        <v>202</v>
      </c>
    </row>
    <row r="530" spans="2:13" x14ac:dyDescent="0.2">
      <c r="B530" s="70"/>
      <c r="C530" s="102"/>
      <c r="D530" s="102"/>
      <c r="E530" s="102"/>
      <c r="F530" s="102"/>
      <c r="G530" s="102">
        <f t="shared" ref="G530:G534" si="135">E530*3</f>
        <v>0</v>
      </c>
      <c r="H530" s="102">
        <f t="shared" ref="H530:H534" si="136">F530*3</f>
        <v>0</v>
      </c>
      <c r="I530" s="102">
        <f t="shared" ref="I530:I534" si="137">ABS(C530)+G530</f>
        <v>0</v>
      </c>
      <c r="J530" s="102">
        <f t="shared" ref="J530:J534" si="138">ABS(D530)+H530</f>
        <v>0</v>
      </c>
      <c r="K530" s="102"/>
      <c r="L530" s="102"/>
      <c r="M530" s="119"/>
    </row>
    <row r="531" spans="2:13" x14ac:dyDescent="0.2">
      <c r="B531" s="70">
        <v>44470</v>
      </c>
      <c r="C531" s="102">
        <v>1.0999999999999999E-2</v>
      </c>
      <c r="D531" s="102">
        <v>2.5000000000000001E-2</v>
      </c>
      <c r="E531" s="102">
        <v>8.0000000000000002E-3</v>
      </c>
      <c r="F531" s="102">
        <v>8.9999999999999993E-3</v>
      </c>
      <c r="G531" s="102">
        <f t="shared" si="135"/>
        <v>2.4E-2</v>
      </c>
      <c r="H531" s="102">
        <f t="shared" si="136"/>
        <v>2.6999999999999996E-2</v>
      </c>
      <c r="I531" s="102">
        <f t="shared" si="137"/>
        <v>3.5000000000000003E-2</v>
      </c>
      <c r="J531" s="102">
        <f t="shared" si="138"/>
        <v>5.1999999999999998E-2</v>
      </c>
      <c r="K531" s="102"/>
      <c r="L531" s="102"/>
      <c r="M531" s="119" t="s">
        <v>135</v>
      </c>
    </row>
    <row r="532" spans="2:13" x14ac:dyDescent="0.2">
      <c r="B532" s="70">
        <v>44470</v>
      </c>
      <c r="C532" s="102">
        <v>5.0000000000000001E-3</v>
      </c>
      <c r="D532" s="102">
        <v>5.0000000000000001E-3</v>
      </c>
      <c r="E532" s="102">
        <v>5.0000000000000001E-3</v>
      </c>
      <c r="F532" s="102">
        <v>4.0000000000000001E-3</v>
      </c>
      <c r="G532" s="102">
        <f t="shared" si="135"/>
        <v>1.4999999999999999E-2</v>
      </c>
      <c r="H532" s="102">
        <f t="shared" si="136"/>
        <v>1.2E-2</v>
      </c>
      <c r="I532" s="102">
        <f t="shared" si="137"/>
        <v>0.02</v>
      </c>
      <c r="J532" s="102">
        <f t="shared" si="138"/>
        <v>1.7000000000000001E-2</v>
      </c>
      <c r="K532" s="102"/>
      <c r="L532" s="102"/>
      <c r="M532" s="119" t="s">
        <v>127</v>
      </c>
    </row>
    <row r="533" spans="2:13" x14ac:dyDescent="0.2">
      <c r="B533" s="70">
        <v>44470</v>
      </c>
      <c r="C533" s="102">
        <v>1.0999999999999999E-2</v>
      </c>
      <c r="D533" s="102">
        <v>-7.0000000000000001E-3</v>
      </c>
      <c r="E533" s="102">
        <v>3.0000000000000001E-3</v>
      </c>
      <c r="F533" s="102">
        <v>0.01</v>
      </c>
      <c r="G533" s="102">
        <f t="shared" si="135"/>
        <v>9.0000000000000011E-3</v>
      </c>
      <c r="H533" s="102">
        <f t="shared" si="136"/>
        <v>0.03</v>
      </c>
      <c r="I533" s="102">
        <f t="shared" si="137"/>
        <v>0.02</v>
      </c>
      <c r="J533" s="102">
        <f t="shared" si="138"/>
        <v>3.6999999999999998E-2</v>
      </c>
      <c r="K533" s="102"/>
      <c r="L533" s="102"/>
      <c r="M533" s="119" t="s">
        <v>128</v>
      </c>
    </row>
    <row r="534" spans="2:13" x14ac:dyDescent="0.2">
      <c r="B534" s="70">
        <v>44470</v>
      </c>
      <c r="C534" s="102">
        <v>8.9999999999999993E-3</v>
      </c>
      <c r="D534" s="102">
        <v>1.0999999999999999E-2</v>
      </c>
      <c r="E534" s="102">
        <v>6.0000000000000001E-3</v>
      </c>
      <c r="F534" s="102">
        <v>1.4999999999999999E-2</v>
      </c>
      <c r="G534" s="102">
        <f t="shared" si="135"/>
        <v>1.8000000000000002E-2</v>
      </c>
      <c r="H534" s="102">
        <f t="shared" si="136"/>
        <v>4.4999999999999998E-2</v>
      </c>
      <c r="I534" s="102">
        <f t="shared" si="137"/>
        <v>2.7000000000000003E-2</v>
      </c>
      <c r="J534" s="102">
        <f t="shared" si="138"/>
        <v>5.5999999999999994E-2</v>
      </c>
      <c r="K534" s="102"/>
      <c r="L534" s="102"/>
      <c r="M534" s="119" t="s">
        <v>202</v>
      </c>
    </row>
    <row r="535" spans="2:13" x14ac:dyDescent="0.2">
      <c r="B535" s="70"/>
      <c r="C535" s="102"/>
      <c r="D535" s="102"/>
      <c r="E535" s="102"/>
      <c r="F535" s="102"/>
      <c r="G535" s="102">
        <f t="shared" ref="G535:G556" si="139">E535*3</f>
        <v>0</v>
      </c>
      <c r="H535" s="102">
        <f t="shared" ref="H535:H556" si="140">F535*3</f>
        <v>0</v>
      </c>
      <c r="I535" s="102">
        <f t="shared" ref="I535:I556" si="141">ABS(C535)+G535</f>
        <v>0</v>
      </c>
      <c r="J535" s="102">
        <f t="shared" ref="J535:J556" si="142">ABS(D535)+H535</f>
        <v>0</v>
      </c>
      <c r="K535" s="102"/>
      <c r="L535" s="102"/>
      <c r="M535" s="119"/>
    </row>
    <row r="536" spans="2:13" x14ac:dyDescent="0.2">
      <c r="B536" s="70">
        <v>44473</v>
      </c>
      <c r="C536" s="102">
        <v>7.0000000000000001E-3</v>
      </c>
      <c r="D536" s="102">
        <v>0.05</v>
      </c>
      <c r="E536" s="102">
        <v>8.9999999999999993E-3</v>
      </c>
      <c r="F536" s="102">
        <v>6.0000000000000001E-3</v>
      </c>
      <c r="G536" s="102">
        <f t="shared" si="139"/>
        <v>2.6999999999999996E-2</v>
      </c>
      <c r="H536" s="102">
        <f t="shared" si="140"/>
        <v>1.8000000000000002E-2</v>
      </c>
      <c r="I536" s="102">
        <f t="shared" si="141"/>
        <v>3.3999999999999996E-2</v>
      </c>
      <c r="J536" s="102">
        <f t="shared" si="142"/>
        <v>6.8000000000000005E-2</v>
      </c>
      <c r="K536" s="102"/>
      <c r="L536" s="102"/>
      <c r="M536" s="119" t="s">
        <v>135</v>
      </c>
    </row>
    <row r="537" spans="2:13" x14ac:dyDescent="0.2">
      <c r="B537" s="70">
        <v>44473</v>
      </c>
      <c r="C537" s="102">
        <v>1.2999999999999999E-2</v>
      </c>
      <c r="D537" s="102">
        <v>4.2000000000000003E-2</v>
      </c>
      <c r="E537" s="102">
        <v>4.0000000000000001E-3</v>
      </c>
      <c r="F537" s="102">
        <v>8.9999999999999993E-3</v>
      </c>
      <c r="G537" s="102">
        <f t="shared" si="139"/>
        <v>1.2E-2</v>
      </c>
      <c r="H537" s="102">
        <f t="shared" si="140"/>
        <v>2.6999999999999996E-2</v>
      </c>
      <c r="I537" s="102">
        <f t="shared" si="141"/>
        <v>2.5000000000000001E-2</v>
      </c>
      <c r="J537" s="102">
        <f t="shared" si="142"/>
        <v>6.9000000000000006E-2</v>
      </c>
      <c r="K537" s="102"/>
      <c r="L537" s="102"/>
      <c r="M537" s="119" t="s">
        <v>127</v>
      </c>
    </row>
    <row r="538" spans="2:13" x14ac:dyDescent="0.2">
      <c r="B538" s="70">
        <v>44473</v>
      </c>
      <c r="C538" s="102">
        <v>2E-3</v>
      </c>
      <c r="D538" s="102">
        <v>6.4000000000000001E-2</v>
      </c>
      <c r="E538" s="102">
        <v>7.0000000000000001E-3</v>
      </c>
      <c r="F538" s="102">
        <v>0</v>
      </c>
      <c r="G538" s="102">
        <f t="shared" si="139"/>
        <v>2.1000000000000001E-2</v>
      </c>
      <c r="H538" s="102">
        <f t="shared" si="140"/>
        <v>0</v>
      </c>
      <c r="I538" s="102">
        <f t="shared" si="141"/>
        <v>2.3E-2</v>
      </c>
      <c r="J538" s="102">
        <f t="shared" si="142"/>
        <v>6.4000000000000001E-2</v>
      </c>
      <c r="K538" s="102"/>
      <c r="L538" s="102"/>
      <c r="M538" s="119" t="s">
        <v>128</v>
      </c>
    </row>
    <row r="539" spans="2:13" x14ac:dyDescent="0.2">
      <c r="B539" s="70">
        <v>44473</v>
      </c>
      <c r="C539" s="102">
        <v>6.0000000000000001E-3</v>
      </c>
      <c r="D539" s="102">
        <v>4.9000000000000002E-2</v>
      </c>
      <c r="E539" s="102">
        <v>8.9999999999999993E-3</v>
      </c>
      <c r="F539" s="102">
        <v>0.01</v>
      </c>
      <c r="G539" s="102">
        <f t="shared" si="139"/>
        <v>2.6999999999999996E-2</v>
      </c>
      <c r="H539" s="102">
        <f t="shared" si="140"/>
        <v>0.03</v>
      </c>
      <c r="I539" s="102">
        <f t="shared" si="141"/>
        <v>3.2999999999999995E-2</v>
      </c>
      <c r="J539" s="102">
        <f t="shared" si="142"/>
        <v>7.9000000000000001E-2</v>
      </c>
      <c r="K539" s="102"/>
      <c r="L539" s="102"/>
      <c r="M539" s="119" t="s">
        <v>202</v>
      </c>
    </row>
    <row r="540" spans="2:13" x14ac:dyDescent="0.2">
      <c r="B540" s="70"/>
      <c r="C540" s="102"/>
      <c r="D540" s="102"/>
      <c r="E540" s="102"/>
      <c r="F540" s="102"/>
      <c r="G540" s="102">
        <f t="shared" si="139"/>
        <v>0</v>
      </c>
      <c r="H540" s="102">
        <f t="shared" si="140"/>
        <v>0</v>
      </c>
      <c r="I540" s="102">
        <f t="shared" si="141"/>
        <v>0</v>
      </c>
      <c r="J540" s="102">
        <f t="shared" si="142"/>
        <v>0</v>
      </c>
      <c r="K540" s="102"/>
      <c r="L540" s="102"/>
      <c r="M540" s="119"/>
    </row>
    <row r="541" spans="2:13" x14ac:dyDescent="0.2">
      <c r="B541" s="70">
        <v>44477</v>
      </c>
      <c r="C541" s="102">
        <v>5.1999999999999998E-2</v>
      </c>
      <c r="D541" s="102">
        <v>6.0000000000000001E-3</v>
      </c>
      <c r="E541" s="102">
        <v>3.0000000000000001E-3</v>
      </c>
      <c r="F541" s="102">
        <v>8.0000000000000002E-3</v>
      </c>
      <c r="G541" s="102">
        <f t="shared" si="139"/>
        <v>9.0000000000000011E-3</v>
      </c>
      <c r="H541" s="102">
        <f t="shared" si="140"/>
        <v>2.4E-2</v>
      </c>
      <c r="I541" s="102">
        <f t="shared" si="141"/>
        <v>6.0999999999999999E-2</v>
      </c>
      <c r="J541" s="102">
        <f t="shared" si="142"/>
        <v>0.03</v>
      </c>
      <c r="K541" s="102"/>
      <c r="L541" s="102"/>
      <c r="M541" s="119" t="s">
        <v>461</v>
      </c>
    </row>
    <row r="542" spans="2:13" x14ac:dyDescent="0.2">
      <c r="B542" s="70"/>
      <c r="C542" s="102"/>
      <c r="D542" s="102"/>
      <c r="E542" s="102"/>
      <c r="F542" s="102"/>
      <c r="G542" s="102">
        <f t="shared" si="139"/>
        <v>0</v>
      </c>
      <c r="H542" s="102">
        <f t="shared" si="140"/>
        <v>0</v>
      </c>
      <c r="I542" s="102">
        <f t="shared" si="141"/>
        <v>0</v>
      </c>
      <c r="J542" s="102">
        <f t="shared" si="142"/>
        <v>0</v>
      </c>
      <c r="K542" s="102"/>
      <c r="L542" s="102"/>
      <c r="M542" s="119"/>
    </row>
    <row r="543" spans="2:13" x14ac:dyDescent="0.2">
      <c r="B543" s="70">
        <v>44477</v>
      </c>
      <c r="C543" s="102">
        <v>6.0000000000000001E-3</v>
      </c>
      <c r="D543" s="102">
        <v>0</v>
      </c>
      <c r="E543" s="102">
        <v>1.0999999999999999E-2</v>
      </c>
      <c r="F543" s="102">
        <v>1.2999999999999999E-2</v>
      </c>
      <c r="G543" s="102">
        <f t="shared" si="139"/>
        <v>3.3000000000000002E-2</v>
      </c>
      <c r="H543" s="102">
        <f t="shared" si="140"/>
        <v>3.9E-2</v>
      </c>
      <c r="I543" s="102">
        <f t="shared" si="141"/>
        <v>3.9E-2</v>
      </c>
      <c r="J543" s="102">
        <f t="shared" si="142"/>
        <v>3.9E-2</v>
      </c>
      <c r="K543" s="102"/>
      <c r="L543" s="102"/>
      <c r="M543" s="119" t="s">
        <v>460</v>
      </c>
    </row>
    <row r="544" spans="2:13" x14ac:dyDescent="0.2">
      <c r="B544" s="70">
        <v>44477</v>
      </c>
      <c r="C544" s="102">
        <v>1.4E-2</v>
      </c>
      <c r="D544" s="102">
        <v>-7.0000000000000001E-3</v>
      </c>
      <c r="E544" s="102">
        <v>0.01</v>
      </c>
      <c r="F544" s="102">
        <v>1.4E-2</v>
      </c>
      <c r="G544" s="102">
        <f t="shared" si="139"/>
        <v>0.03</v>
      </c>
      <c r="H544" s="102">
        <f t="shared" si="140"/>
        <v>4.2000000000000003E-2</v>
      </c>
      <c r="I544" s="102">
        <f t="shared" si="141"/>
        <v>4.3999999999999997E-2</v>
      </c>
      <c r="J544" s="102">
        <f t="shared" si="142"/>
        <v>4.9000000000000002E-2</v>
      </c>
      <c r="K544" s="102"/>
      <c r="L544" s="102"/>
      <c r="M544" s="119" t="s">
        <v>127</v>
      </c>
    </row>
    <row r="545" spans="2:13" x14ac:dyDescent="0.2">
      <c r="B545" s="70">
        <v>44477</v>
      </c>
      <c r="C545" s="102">
        <v>1.0999999999999999E-2</v>
      </c>
      <c r="D545" s="102">
        <v>2E-3</v>
      </c>
      <c r="E545" s="102">
        <v>5.0000000000000001E-3</v>
      </c>
      <c r="F545" s="102">
        <v>1.6E-2</v>
      </c>
      <c r="G545" s="102">
        <f t="shared" si="139"/>
        <v>1.4999999999999999E-2</v>
      </c>
      <c r="H545" s="102">
        <f t="shared" si="140"/>
        <v>4.8000000000000001E-2</v>
      </c>
      <c r="I545" s="102">
        <f t="shared" si="141"/>
        <v>2.5999999999999999E-2</v>
      </c>
      <c r="J545" s="102">
        <f t="shared" si="142"/>
        <v>0.05</v>
      </c>
      <c r="K545" s="102"/>
      <c r="L545" s="102"/>
      <c r="M545" s="119" t="s">
        <v>128</v>
      </c>
    </row>
    <row r="546" spans="2:13" x14ac:dyDescent="0.2">
      <c r="B546" s="70">
        <v>44477</v>
      </c>
      <c r="C546" s="102">
        <v>0.01</v>
      </c>
      <c r="D546" s="102">
        <v>3.0000000000000001E-3</v>
      </c>
      <c r="E546" s="102">
        <v>8.0000000000000002E-3</v>
      </c>
      <c r="F546" s="102">
        <v>1.4999999999999999E-2</v>
      </c>
      <c r="G546" s="102">
        <f t="shared" si="139"/>
        <v>2.4E-2</v>
      </c>
      <c r="H546" s="102">
        <f t="shared" si="140"/>
        <v>4.4999999999999998E-2</v>
      </c>
      <c r="I546" s="102">
        <f t="shared" si="141"/>
        <v>3.4000000000000002E-2</v>
      </c>
      <c r="J546" s="102">
        <f t="shared" si="142"/>
        <v>4.8000000000000001E-2</v>
      </c>
      <c r="K546" s="102"/>
      <c r="L546" s="102"/>
      <c r="M546" s="119" t="s">
        <v>202</v>
      </c>
    </row>
    <row r="547" spans="2:13" x14ac:dyDescent="0.2">
      <c r="B547" s="70"/>
      <c r="C547" s="102"/>
      <c r="D547" s="102"/>
      <c r="E547" s="102"/>
      <c r="F547" s="102"/>
      <c r="G547" s="102">
        <f t="shared" si="139"/>
        <v>0</v>
      </c>
      <c r="H547" s="102">
        <f t="shared" si="140"/>
        <v>0</v>
      </c>
      <c r="I547" s="102">
        <f t="shared" si="141"/>
        <v>0</v>
      </c>
      <c r="J547" s="102">
        <f t="shared" si="142"/>
        <v>0</v>
      </c>
      <c r="K547" s="102"/>
      <c r="L547" s="102"/>
      <c r="M547" s="119"/>
    </row>
    <row r="548" spans="2:13" x14ac:dyDescent="0.2">
      <c r="B548" s="70">
        <v>44480</v>
      </c>
      <c r="C548" s="102">
        <v>-2.7E-2</v>
      </c>
      <c r="D548" s="102">
        <v>0</v>
      </c>
      <c r="E548" s="102">
        <v>1.4999999999999999E-2</v>
      </c>
      <c r="F548" s="102">
        <v>1.4999999999999999E-2</v>
      </c>
      <c r="G548" s="102">
        <f t="shared" si="139"/>
        <v>4.4999999999999998E-2</v>
      </c>
      <c r="H548" s="102">
        <f t="shared" si="140"/>
        <v>4.4999999999999998E-2</v>
      </c>
      <c r="I548" s="102">
        <f t="shared" si="141"/>
        <v>7.1999999999999995E-2</v>
      </c>
      <c r="J548" s="102">
        <f t="shared" si="142"/>
        <v>4.4999999999999998E-2</v>
      </c>
      <c r="K548" s="102"/>
      <c r="L548" s="102"/>
      <c r="M548" s="119" t="s">
        <v>135</v>
      </c>
    </row>
    <row r="549" spans="2:13" x14ac:dyDescent="0.2">
      <c r="B549" s="70">
        <v>44480</v>
      </c>
      <c r="C549" s="102">
        <v>-0.02</v>
      </c>
      <c r="D549" s="102">
        <v>6.0000000000000001E-3</v>
      </c>
      <c r="E549" s="102">
        <v>1.2E-2</v>
      </c>
      <c r="F549" s="102">
        <v>1.7000000000000001E-2</v>
      </c>
      <c r="G549" s="102">
        <f t="shared" si="139"/>
        <v>3.6000000000000004E-2</v>
      </c>
      <c r="H549" s="102">
        <f t="shared" si="140"/>
        <v>5.1000000000000004E-2</v>
      </c>
      <c r="I549" s="102">
        <f t="shared" si="141"/>
        <v>5.6000000000000008E-2</v>
      </c>
      <c r="J549" s="102">
        <f t="shared" si="142"/>
        <v>5.7000000000000002E-2</v>
      </c>
      <c r="K549" s="102"/>
      <c r="L549" s="102"/>
      <c r="M549" s="119" t="s">
        <v>127</v>
      </c>
    </row>
    <row r="550" spans="2:13" x14ac:dyDescent="0.2">
      <c r="B550" s="70">
        <v>44480</v>
      </c>
      <c r="C550" s="102">
        <v>-5.0000000000000001E-3</v>
      </c>
      <c r="D550" s="102">
        <v>1.4E-2</v>
      </c>
      <c r="E550" s="102">
        <v>0.01</v>
      </c>
      <c r="F550" s="102">
        <v>4.0000000000000001E-3</v>
      </c>
      <c r="G550" s="102">
        <f t="shared" si="139"/>
        <v>0.03</v>
      </c>
      <c r="H550" s="102">
        <f t="shared" si="140"/>
        <v>1.2E-2</v>
      </c>
      <c r="I550" s="102">
        <f t="shared" si="141"/>
        <v>3.4999999999999996E-2</v>
      </c>
      <c r="J550" s="102">
        <f t="shared" si="142"/>
        <v>2.6000000000000002E-2</v>
      </c>
      <c r="K550" s="102"/>
      <c r="L550" s="102"/>
      <c r="M550" s="119" t="s">
        <v>128</v>
      </c>
    </row>
    <row r="551" spans="2:13" x14ac:dyDescent="0.2">
      <c r="B551" s="70">
        <v>44480</v>
      </c>
      <c r="C551" s="102">
        <v>-1.7000000000000001E-2</v>
      </c>
      <c r="D551" s="102">
        <v>7.0000000000000001E-3</v>
      </c>
      <c r="E551" s="102">
        <v>1.7999999999999999E-2</v>
      </c>
      <c r="F551" s="102">
        <v>1.2E-2</v>
      </c>
      <c r="G551" s="102">
        <f t="shared" si="139"/>
        <v>5.3999999999999992E-2</v>
      </c>
      <c r="H551" s="102">
        <f t="shared" si="140"/>
        <v>3.6000000000000004E-2</v>
      </c>
      <c r="I551" s="102">
        <f t="shared" si="141"/>
        <v>7.0999999999999994E-2</v>
      </c>
      <c r="J551" s="102">
        <f t="shared" si="142"/>
        <v>4.3000000000000003E-2</v>
      </c>
      <c r="K551" s="102"/>
      <c r="L551" s="102"/>
      <c r="M551" s="119" t="s">
        <v>202</v>
      </c>
    </row>
    <row r="552" spans="2:13" x14ac:dyDescent="0.2">
      <c r="B552" s="70"/>
      <c r="C552" s="102"/>
      <c r="D552" s="102"/>
      <c r="E552" s="102"/>
      <c r="F552" s="102"/>
      <c r="G552" s="102">
        <f t="shared" si="139"/>
        <v>0</v>
      </c>
      <c r="H552" s="102">
        <f t="shared" si="140"/>
        <v>0</v>
      </c>
      <c r="I552" s="102">
        <f t="shared" si="141"/>
        <v>0</v>
      </c>
      <c r="J552" s="102">
        <f t="shared" si="142"/>
        <v>0</v>
      </c>
      <c r="K552" s="102"/>
      <c r="L552" s="102"/>
      <c r="M552" s="119"/>
    </row>
    <row r="553" spans="2:13" x14ac:dyDescent="0.2">
      <c r="B553" s="70">
        <v>44481</v>
      </c>
      <c r="C553" s="102">
        <v>0</v>
      </c>
      <c r="D553" s="102">
        <v>8.9999999999999993E-3</v>
      </c>
      <c r="E553" s="102">
        <v>8.9999999999999993E-3</v>
      </c>
      <c r="F553" s="102">
        <v>1.6E-2</v>
      </c>
      <c r="G553" s="102">
        <f t="shared" si="139"/>
        <v>2.6999999999999996E-2</v>
      </c>
      <c r="H553" s="102">
        <f t="shared" si="140"/>
        <v>4.8000000000000001E-2</v>
      </c>
      <c r="I553" s="102">
        <f t="shared" si="141"/>
        <v>2.6999999999999996E-2</v>
      </c>
      <c r="J553" s="102">
        <f t="shared" si="142"/>
        <v>5.7000000000000002E-2</v>
      </c>
      <c r="K553" s="102"/>
      <c r="L553" s="102"/>
      <c r="M553" s="119" t="s">
        <v>135</v>
      </c>
    </row>
    <row r="554" spans="2:13" x14ac:dyDescent="0.2">
      <c r="B554" s="70">
        <v>44481</v>
      </c>
      <c r="C554" s="102">
        <v>7.0000000000000001E-3</v>
      </c>
      <c r="D554" s="102">
        <v>1.2E-2</v>
      </c>
      <c r="E554" s="102">
        <v>2E-3</v>
      </c>
      <c r="F554" s="102">
        <v>5.0000000000000001E-3</v>
      </c>
      <c r="G554" s="102">
        <f t="shared" si="139"/>
        <v>6.0000000000000001E-3</v>
      </c>
      <c r="H554" s="102">
        <f t="shared" si="140"/>
        <v>1.4999999999999999E-2</v>
      </c>
      <c r="I554" s="102">
        <f t="shared" si="141"/>
        <v>1.3000000000000001E-2</v>
      </c>
      <c r="J554" s="102">
        <f t="shared" si="142"/>
        <v>2.7E-2</v>
      </c>
      <c r="K554" s="102"/>
      <c r="L554" s="102"/>
      <c r="M554" s="119" t="s">
        <v>127</v>
      </c>
    </row>
    <row r="555" spans="2:13" x14ac:dyDescent="0.2">
      <c r="B555" s="70">
        <v>44481</v>
      </c>
      <c r="C555" s="102">
        <v>-8.0000000000000002E-3</v>
      </c>
      <c r="D555" s="102">
        <v>5.0000000000000001E-3</v>
      </c>
      <c r="E555" s="102">
        <v>0.01</v>
      </c>
      <c r="F555" s="102">
        <v>5.0000000000000001E-3</v>
      </c>
      <c r="G555" s="102">
        <f t="shared" si="139"/>
        <v>0.03</v>
      </c>
      <c r="H555" s="102">
        <f t="shared" si="140"/>
        <v>1.4999999999999999E-2</v>
      </c>
      <c r="I555" s="102">
        <f t="shared" si="141"/>
        <v>3.7999999999999999E-2</v>
      </c>
      <c r="J555" s="102">
        <f t="shared" si="142"/>
        <v>0.02</v>
      </c>
      <c r="K555" s="102"/>
      <c r="L555" s="102"/>
      <c r="M555" s="119" t="s">
        <v>128</v>
      </c>
    </row>
    <row r="556" spans="2:13" x14ac:dyDescent="0.2">
      <c r="B556" s="70">
        <v>44481</v>
      </c>
      <c r="C556" s="102">
        <v>0</v>
      </c>
      <c r="D556" s="102">
        <v>1E-3</v>
      </c>
      <c r="E556" s="102">
        <v>8.9999999999999993E-3</v>
      </c>
      <c r="F556" s="102">
        <v>8.9999999999999993E-3</v>
      </c>
      <c r="G556" s="102">
        <f t="shared" si="139"/>
        <v>2.6999999999999996E-2</v>
      </c>
      <c r="H556" s="102">
        <f t="shared" si="140"/>
        <v>2.6999999999999996E-2</v>
      </c>
      <c r="I556" s="102">
        <f t="shared" si="141"/>
        <v>2.6999999999999996E-2</v>
      </c>
      <c r="J556" s="102">
        <f t="shared" si="142"/>
        <v>2.7999999999999997E-2</v>
      </c>
      <c r="K556" s="102"/>
      <c r="L556" s="102"/>
      <c r="M556" s="119" t="s">
        <v>202</v>
      </c>
    </row>
    <row r="557" spans="2:13" x14ac:dyDescent="0.2">
      <c r="B557" s="70"/>
      <c r="C557" s="102"/>
      <c r="D557" s="102"/>
      <c r="E557" s="102"/>
      <c r="F557" s="102"/>
      <c r="G557" s="102">
        <f t="shared" ref="G557:G561" si="143">E557*3</f>
        <v>0</v>
      </c>
      <c r="H557" s="102">
        <f t="shared" ref="H557:H561" si="144">F557*3</f>
        <v>0</v>
      </c>
      <c r="I557" s="102">
        <f t="shared" ref="I557:I561" si="145">ABS(C557)+G557</f>
        <v>0</v>
      </c>
      <c r="J557" s="102">
        <f t="shared" ref="J557:J561" si="146">ABS(D557)+H557</f>
        <v>0</v>
      </c>
      <c r="K557" s="102"/>
      <c r="L557" s="102"/>
      <c r="M557" s="119"/>
    </row>
    <row r="558" spans="2:13" x14ac:dyDescent="0.2">
      <c r="B558" s="70">
        <v>44482</v>
      </c>
      <c r="C558" s="102">
        <v>-1.4E-2</v>
      </c>
      <c r="D558" s="102">
        <v>1.6E-2</v>
      </c>
      <c r="E558" s="102">
        <v>1.9E-2</v>
      </c>
      <c r="F558" s="102">
        <v>2.1999999999999999E-2</v>
      </c>
      <c r="G558" s="102">
        <f t="shared" si="143"/>
        <v>5.6999999999999995E-2</v>
      </c>
      <c r="H558" s="102">
        <f t="shared" si="144"/>
        <v>6.6000000000000003E-2</v>
      </c>
      <c r="I558" s="102">
        <f t="shared" si="145"/>
        <v>7.0999999999999994E-2</v>
      </c>
      <c r="J558" s="102">
        <f t="shared" si="146"/>
        <v>8.2000000000000003E-2</v>
      </c>
      <c r="K558" s="102"/>
      <c r="L558" s="102"/>
      <c r="M558" s="119" t="s">
        <v>135</v>
      </c>
    </row>
    <row r="559" spans="2:13" x14ac:dyDescent="0.2">
      <c r="B559" s="70">
        <v>44482</v>
      </c>
      <c r="C559" s="102">
        <v>4.0000000000000001E-3</v>
      </c>
      <c r="D559" s="102">
        <v>-8.0000000000000002E-3</v>
      </c>
      <c r="E559" s="102">
        <v>7.0000000000000001E-3</v>
      </c>
      <c r="F559" s="102">
        <v>8.0000000000000002E-3</v>
      </c>
      <c r="G559" s="102">
        <f t="shared" si="143"/>
        <v>2.1000000000000001E-2</v>
      </c>
      <c r="H559" s="102">
        <f t="shared" si="144"/>
        <v>2.4E-2</v>
      </c>
      <c r="I559" s="102">
        <f t="shared" si="145"/>
        <v>2.5000000000000001E-2</v>
      </c>
      <c r="J559" s="102">
        <f t="shared" si="146"/>
        <v>3.2000000000000001E-2</v>
      </c>
      <c r="K559" s="102"/>
      <c r="L559" s="102"/>
      <c r="M559" s="119" t="s">
        <v>127</v>
      </c>
    </row>
    <row r="560" spans="2:13" x14ac:dyDescent="0.2">
      <c r="B560" s="70">
        <v>44482</v>
      </c>
      <c r="C560" s="102">
        <v>5.0000000000000001E-3</v>
      </c>
      <c r="D560" s="102">
        <v>0.01</v>
      </c>
      <c r="E560" s="102">
        <v>8.9999999999999993E-3</v>
      </c>
      <c r="F560" s="102">
        <v>6.0000000000000001E-3</v>
      </c>
      <c r="G560" s="102">
        <f t="shared" si="143"/>
        <v>2.6999999999999996E-2</v>
      </c>
      <c r="H560" s="102">
        <f t="shared" si="144"/>
        <v>1.8000000000000002E-2</v>
      </c>
      <c r="I560" s="102">
        <f t="shared" si="145"/>
        <v>3.1999999999999994E-2</v>
      </c>
      <c r="J560" s="102">
        <f t="shared" si="146"/>
        <v>2.8000000000000004E-2</v>
      </c>
      <c r="K560" s="102"/>
      <c r="L560" s="102"/>
      <c r="M560" s="119" t="s">
        <v>128</v>
      </c>
    </row>
    <row r="561" spans="2:13" x14ac:dyDescent="0.2">
      <c r="B561" s="70">
        <v>44482</v>
      </c>
      <c r="C561" s="102">
        <v>1.6E-2</v>
      </c>
      <c r="D561" s="102">
        <v>6.0000000000000001E-3</v>
      </c>
      <c r="E561" s="102">
        <v>1.4999999999999999E-2</v>
      </c>
      <c r="F561" s="102">
        <v>1.6E-2</v>
      </c>
      <c r="G561" s="102">
        <f t="shared" si="143"/>
        <v>4.4999999999999998E-2</v>
      </c>
      <c r="H561" s="102">
        <f t="shared" si="144"/>
        <v>4.8000000000000001E-2</v>
      </c>
      <c r="I561" s="102">
        <f t="shared" si="145"/>
        <v>6.0999999999999999E-2</v>
      </c>
      <c r="J561" s="102">
        <f t="shared" si="146"/>
        <v>5.3999999999999999E-2</v>
      </c>
      <c r="K561" s="102"/>
      <c r="L561" s="102"/>
      <c r="M561" s="119" t="s">
        <v>202</v>
      </c>
    </row>
    <row r="562" spans="2:13" x14ac:dyDescent="0.2">
      <c r="B562" s="70"/>
      <c r="C562" s="102"/>
      <c r="D562" s="102"/>
      <c r="E562" s="102"/>
      <c r="F562" s="102"/>
      <c r="G562" s="102">
        <f t="shared" ref="G562:G563" si="147">E562*3</f>
        <v>0</v>
      </c>
      <c r="H562" s="102">
        <f t="shared" ref="H562:H563" si="148">F562*3</f>
        <v>0</v>
      </c>
      <c r="I562" s="102"/>
      <c r="J562" s="102"/>
      <c r="K562" s="102"/>
      <c r="L562" s="102"/>
      <c r="M562" s="119"/>
    </row>
    <row r="563" spans="2:13" x14ac:dyDescent="0.2">
      <c r="B563" s="70">
        <v>44483</v>
      </c>
      <c r="C563" s="102">
        <v>-3.9E-2</v>
      </c>
      <c r="D563" s="102">
        <v>1.2999999999999999E-2</v>
      </c>
      <c r="E563" s="102">
        <v>6.0000000000000001E-3</v>
      </c>
      <c r="F563" s="102">
        <v>1.7000000000000001E-2</v>
      </c>
      <c r="G563" s="102">
        <f t="shared" si="147"/>
        <v>1.8000000000000002E-2</v>
      </c>
      <c r="H563" s="102">
        <f t="shared" si="148"/>
        <v>5.1000000000000004E-2</v>
      </c>
      <c r="I563" s="102">
        <f t="shared" ref="I563" si="149">ABS(C563)+G563</f>
        <v>5.7000000000000002E-2</v>
      </c>
      <c r="J563" s="102">
        <f t="shared" ref="J563" si="150">ABS(D563)+H563</f>
        <v>6.4000000000000001E-2</v>
      </c>
      <c r="K563" s="102"/>
      <c r="L563" s="102"/>
      <c r="M563" s="119" t="s">
        <v>135</v>
      </c>
    </row>
    <row r="564" spans="2:13" x14ac:dyDescent="0.2">
      <c r="B564" s="70">
        <v>44483</v>
      </c>
      <c r="C564" s="102">
        <v>-4.7E-2</v>
      </c>
      <c r="D564" s="102">
        <v>7.0000000000000001E-3</v>
      </c>
      <c r="E564" s="102">
        <v>7.0000000000000001E-3</v>
      </c>
      <c r="F564" s="102">
        <v>5.0000000000000001E-3</v>
      </c>
      <c r="G564" s="102">
        <f t="shared" ref="G564" si="151">E564*3</f>
        <v>2.1000000000000001E-2</v>
      </c>
      <c r="H564" s="102">
        <f t="shared" ref="H564" si="152">F564*3</f>
        <v>1.4999999999999999E-2</v>
      </c>
      <c r="I564" s="102">
        <f t="shared" ref="I564" si="153">ABS(C564)+G564</f>
        <v>6.8000000000000005E-2</v>
      </c>
      <c r="J564" s="102">
        <f t="shared" ref="J564" si="154">ABS(D564)+H564</f>
        <v>2.1999999999999999E-2</v>
      </c>
      <c r="K564" s="102"/>
      <c r="L564" s="102"/>
      <c r="M564" s="119" t="s">
        <v>127</v>
      </c>
    </row>
    <row r="565" spans="2:13" x14ac:dyDescent="0.2">
      <c r="B565" s="70"/>
      <c r="C565" s="102"/>
      <c r="D565" s="102"/>
      <c r="E565" s="102"/>
      <c r="F565" s="102"/>
      <c r="G565" s="102">
        <f t="shared" ref="G565:G576" si="155">E565*3</f>
        <v>0</v>
      </c>
      <c r="H565" s="102">
        <f t="shared" ref="H565:H576" si="156">F565*3</f>
        <v>0</v>
      </c>
      <c r="I565" s="102">
        <f t="shared" ref="I565:I576" si="157">ABS(C565)+G565</f>
        <v>0</v>
      </c>
      <c r="J565" s="102">
        <f t="shared" ref="J565:J576" si="158">ABS(D565)+H565</f>
        <v>0</v>
      </c>
      <c r="K565" s="102"/>
      <c r="L565" s="102"/>
      <c r="M565" s="119"/>
    </row>
    <row r="566" spans="2:13" x14ac:dyDescent="0.2">
      <c r="B566" s="70">
        <v>44484</v>
      </c>
      <c r="C566" s="102">
        <v>-2.1999999999999999E-2</v>
      </c>
      <c r="D566" s="102">
        <v>8.9999999999999993E-3</v>
      </c>
      <c r="E566" s="102">
        <v>0.01</v>
      </c>
      <c r="F566" s="102">
        <v>0.01</v>
      </c>
      <c r="G566" s="102">
        <f t="shared" si="155"/>
        <v>0.03</v>
      </c>
      <c r="H566" s="102">
        <f t="shared" si="156"/>
        <v>0.03</v>
      </c>
      <c r="I566" s="102">
        <f t="shared" si="157"/>
        <v>5.1999999999999998E-2</v>
      </c>
      <c r="J566" s="102">
        <f t="shared" si="158"/>
        <v>3.9E-2</v>
      </c>
      <c r="K566" s="102"/>
      <c r="L566" s="102"/>
      <c r="M566" s="119" t="s">
        <v>135</v>
      </c>
    </row>
    <row r="567" spans="2:13" x14ac:dyDescent="0.2">
      <c r="B567" s="70">
        <v>44484</v>
      </c>
      <c r="C567" s="102">
        <v>-1.6E-2</v>
      </c>
      <c r="D567" s="102">
        <v>1.7999999999999999E-2</v>
      </c>
      <c r="E567" s="102">
        <v>8.9999999999999993E-3</v>
      </c>
      <c r="F567" s="102">
        <v>2E-3</v>
      </c>
      <c r="G567" s="102">
        <f t="shared" si="155"/>
        <v>2.6999999999999996E-2</v>
      </c>
      <c r="H567" s="102">
        <f t="shared" si="156"/>
        <v>6.0000000000000001E-3</v>
      </c>
      <c r="I567" s="102">
        <f t="shared" si="157"/>
        <v>4.2999999999999997E-2</v>
      </c>
      <c r="J567" s="102">
        <f t="shared" si="158"/>
        <v>2.4E-2</v>
      </c>
      <c r="K567" s="102"/>
      <c r="L567" s="102"/>
      <c r="M567" s="119" t="s">
        <v>127</v>
      </c>
    </row>
    <row r="568" spans="2:13" x14ac:dyDescent="0.2">
      <c r="B568" s="70">
        <v>44484</v>
      </c>
      <c r="C568" s="102">
        <v>-8.0000000000000002E-3</v>
      </c>
      <c r="D568" s="102">
        <v>1.9E-2</v>
      </c>
      <c r="E568" s="102">
        <v>0.01</v>
      </c>
      <c r="F568" s="102">
        <v>7.0000000000000001E-3</v>
      </c>
      <c r="G568" s="102">
        <f t="shared" si="155"/>
        <v>0.03</v>
      </c>
      <c r="H568" s="102">
        <f t="shared" si="156"/>
        <v>2.1000000000000001E-2</v>
      </c>
      <c r="I568" s="102">
        <f t="shared" si="157"/>
        <v>3.7999999999999999E-2</v>
      </c>
      <c r="J568" s="102">
        <f t="shared" si="158"/>
        <v>0.04</v>
      </c>
      <c r="K568" s="102"/>
      <c r="L568" s="102"/>
      <c r="M568" s="119" t="s">
        <v>128</v>
      </c>
    </row>
    <row r="569" spans="2:13" x14ac:dyDescent="0.2">
      <c r="B569" s="70"/>
      <c r="C569" s="102"/>
      <c r="D569" s="102"/>
      <c r="E569" s="102"/>
      <c r="F569" s="102"/>
      <c r="G569" s="102">
        <f t="shared" si="155"/>
        <v>0</v>
      </c>
      <c r="H569" s="102">
        <f t="shared" si="156"/>
        <v>0</v>
      </c>
      <c r="I569" s="102">
        <f t="shared" si="157"/>
        <v>0</v>
      </c>
      <c r="J569" s="102">
        <f t="shared" si="158"/>
        <v>0</v>
      </c>
      <c r="K569" s="102"/>
      <c r="L569" s="102"/>
      <c r="M569" s="119"/>
    </row>
    <row r="570" spans="2:13" x14ac:dyDescent="0.2">
      <c r="B570" s="70">
        <v>44487</v>
      </c>
      <c r="C570" s="102">
        <v>-4.0000000000000001E-3</v>
      </c>
      <c r="D570" s="102">
        <v>2.1000000000000001E-2</v>
      </c>
      <c r="E570" s="102">
        <v>1.2999999999999999E-2</v>
      </c>
      <c r="F570" s="102">
        <v>2E-3</v>
      </c>
      <c r="G570" s="102">
        <f t="shared" si="155"/>
        <v>3.9E-2</v>
      </c>
      <c r="H570" s="102">
        <f t="shared" si="156"/>
        <v>6.0000000000000001E-3</v>
      </c>
      <c r="I570" s="102">
        <f t="shared" si="157"/>
        <v>4.2999999999999997E-2</v>
      </c>
      <c r="J570" s="102">
        <f t="shared" si="158"/>
        <v>2.7000000000000003E-2</v>
      </c>
      <c r="K570" s="102"/>
      <c r="L570" s="102"/>
      <c r="M570" s="119" t="s">
        <v>135</v>
      </c>
    </row>
    <row r="571" spans="2:13" x14ac:dyDescent="0.2">
      <c r="B571" s="70">
        <v>44487</v>
      </c>
      <c r="C571" s="102">
        <v>-3.5999999999999997E-2</v>
      </c>
      <c r="D571" s="102">
        <v>1.4999999999999999E-2</v>
      </c>
      <c r="E571" s="102">
        <v>4.0000000000000001E-3</v>
      </c>
      <c r="F571" s="102">
        <v>1.2999999999999999E-2</v>
      </c>
      <c r="G571" s="102">
        <f t="shared" si="155"/>
        <v>1.2E-2</v>
      </c>
      <c r="H571" s="102">
        <f t="shared" si="156"/>
        <v>3.9E-2</v>
      </c>
      <c r="I571" s="102">
        <f t="shared" si="157"/>
        <v>4.8000000000000001E-2</v>
      </c>
      <c r="J571" s="102">
        <f t="shared" si="158"/>
        <v>5.3999999999999999E-2</v>
      </c>
      <c r="K571" s="102"/>
      <c r="L571" s="102"/>
      <c r="M571" s="119" t="s">
        <v>127</v>
      </c>
    </row>
    <row r="572" spans="2:13" x14ac:dyDescent="0.2">
      <c r="B572" s="70">
        <v>44487</v>
      </c>
      <c r="C572" s="102">
        <v>-1.2999999999999999E-2</v>
      </c>
      <c r="D572" s="102">
        <v>8.9999999999999993E-3</v>
      </c>
      <c r="E572" s="102">
        <v>8.0000000000000002E-3</v>
      </c>
      <c r="F572" s="102">
        <v>5.0000000000000001E-3</v>
      </c>
      <c r="G572" s="102">
        <f t="shared" si="155"/>
        <v>2.4E-2</v>
      </c>
      <c r="H572" s="102">
        <f t="shared" si="156"/>
        <v>1.4999999999999999E-2</v>
      </c>
      <c r="I572" s="102">
        <f t="shared" si="157"/>
        <v>3.6999999999999998E-2</v>
      </c>
      <c r="J572" s="102">
        <f t="shared" si="158"/>
        <v>2.4E-2</v>
      </c>
      <c r="K572" s="102"/>
      <c r="L572" s="102"/>
      <c r="M572" s="119" t="s">
        <v>128</v>
      </c>
    </row>
    <row r="573" spans="2:13" x14ac:dyDescent="0.2">
      <c r="B573" s="70"/>
      <c r="C573" s="102"/>
      <c r="D573" s="102"/>
      <c r="E573" s="102"/>
      <c r="F573" s="102"/>
      <c r="G573" s="102">
        <f t="shared" si="155"/>
        <v>0</v>
      </c>
      <c r="H573" s="102">
        <f t="shared" si="156"/>
        <v>0</v>
      </c>
      <c r="I573" s="102">
        <f t="shared" si="157"/>
        <v>0</v>
      </c>
      <c r="J573" s="102">
        <f t="shared" si="158"/>
        <v>0</v>
      </c>
      <c r="K573" s="102"/>
      <c r="L573" s="102"/>
      <c r="M573" s="119"/>
    </row>
    <row r="574" spans="2:13" x14ac:dyDescent="0.2">
      <c r="B574" s="70">
        <v>44488</v>
      </c>
      <c r="C574" s="102">
        <v>-1.7999999999999999E-2</v>
      </c>
      <c r="D574" s="102">
        <v>2E-3</v>
      </c>
      <c r="E574" s="102">
        <v>1.7000000000000001E-2</v>
      </c>
      <c r="F574" s="102">
        <v>7.0000000000000001E-3</v>
      </c>
      <c r="G574" s="102">
        <f t="shared" si="155"/>
        <v>5.1000000000000004E-2</v>
      </c>
      <c r="H574" s="102">
        <f t="shared" si="156"/>
        <v>2.1000000000000001E-2</v>
      </c>
      <c r="I574" s="102">
        <f t="shared" si="157"/>
        <v>6.9000000000000006E-2</v>
      </c>
      <c r="J574" s="102">
        <f t="shared" si="158"/>
        <v>2.3E-2</v>
      </c>
      <c r="K574" s="102"/>
      <c r="L574" s="102"/>
      <c r="M574" s="119" t="s">
        <v>135</v>
      </c>
    </row>
    <row r="575" spans="2:13" x14ac:dyDescent="0.2">
      <c r="B575" s="70">
        <v>44488</v>
      </c>
      <c r="C575" s="102">
        <v>-2.1999999999999999E-2</v>
      </c>
      <c r="D575" s="102">
        <v>7.0000000000000001E-3</v>
      </c>
      <c r="E575" s="102">
        <v>1.2999999999999999E-2</v>
      </c>
      <c r="F575" s="102">
        <v>4.0000000000000001E-3</v>
      </c>
      <c r="G575" s="102">
        <f t="shared" si="155"/>
        <v>3.9E-2</v>
      </c>
      <c r="H575" s="102">
        <f t="shared" si="156"/>
        <v>1.2E-2</v>
      </c>
      <c r="I575" s="102">
        <f t="shared" si="157"/>
        <v>6.0999999999999999E-2</v>
      </c>
      <c r="J575" s="102">
        <f t="shared" si="158"/>
        <v>1.9E-2</v>
      </c>
      <c r="K575" s="102"/>
      <c r="L575" s="102"/>
      <c r="M575" s="119" t="s">
        <v>127</v>
      </c>
    </row>
    <row r="576" spans="2:13" x14ac:dyDescent="0.2">
      <c r="B576" s="70">
        <v>44488</v>
      </c>
      <c r="C576" s="102">
        <v>-1.7999999999999999E-2</v>
      </c>
      <c r="D576" s="102">
        <v>8.9999999999999993E-3</v>
      </c>
      <c r="E576" s="102">
        <v>4.0000000000000001E-3</v>
      </c>
      <c r="F576" s="102">
        <v>7.0000000000000001E-3</v>
      </c>
      <c r="G576" s="102">
        <f t="shared" si="155"/>
        <v>1.2E-2</v>
      </c>
      <c r="H576" s="102">
        <f t="shared" si="156"/>
        <v>2.1000000000000001E-2</v>
      </c>
      <c r="I576" s="102">
        <f t="shared" si="157"/>
        <v>0.03</v>
      </c>
      <c r="J576" s="102">
        <f t="shared" si="158"/>
        <v>0.03</v>
      </c>
      <c r="K576" s="102"/>
      <c r="L576" s="102"/>
      <c r="M576" s="119" t="s">
        <v>128</v>
      </c>
    </row>
    <row r="577" spans="2:13" x14ac:dyDescent="0.2">
      <c r="B577" s="70"/>
      <c r="C577" s="102"/>
      <c r="D577" s="102"/>
      <c r="E577" s="102"/>
      <c r="F577" s="102"/>
      <c r="G577" s="102">
        <f t="shared" ref="G577:G579" si="159">E577*3</f>
        <v>0</v>
      </c>
      <c r="H577" s="102"/>
      <c r="I577" s="102">
        <f t="shared" ref="I577:I579" si="160">ABS(C577)+G577</f>
        <v>0</v>
      </c>
      <c r="J577" s="102">
        <f t="shared" ref="J577:J579" si="161">ABS(D577)+H577</f>
        <v>0</v>
      </c>
      <c r="K577" s="102"/>
      <c r="L577" s="102"/>
      <c r="M577" s="119"/>
    </row>
    <row r="578" spans="2:13" x14ac:dyDescent="0.2">
      <c r="B578" s="70">
        <v>44491</v>
      </c>
      <c r="C578" s="102">
        <v>-2.8000000000000001E-2</v>
      </c>
      <c r="D578" s="102">
        <v>1.7000000000000001E-2</v>
      </c>
      <c r="E578" s="102">
        <v>1.0999999999999999E-2</v>
      </c>
      <c r="F578" s="102">
        <v>0.01</v>
      </c>
      <c r="G578" s="102">
        <f t="shared" si="159"/>
        <v>3.3000000000000002E-2</v>
      </c>
      <c r="H578" s="102">
        <f t="shared" ref="H578:H579" si="162">F578*3</f>
        <v>0.03</v>
      </c>
      <c r="I578" s="102">
        <f t="shared" si="160"/>
        <v>6.0999999999999999E-2</v>
      </c>
      <c r="J578" s="102">
        <f t="shared" si="161"/>
        <v>4.7E-2</v>
      </c>
      <c r="K578" s="102"/>
      <c r="L578" s="102"/>
      <c r="M578" s="119" t="s">
        <v>135</v>
      </c>
    </row>
    <row r="579" spans="2:13" x14ac:dyDescent="0.2">
      <c r="B579" s="70">
        <v>44491</v>
      </c>
      <c r="C579" s="102">
        <v>-3.7999999999999999E-2</v>
      </c>
      <c r="D579" s="102">
        <v>2.4E-2</v>
      </c>
      <c r="E579" s="102">
        <v>4.0000000000000001E-3</v>
      </c>
      <c r="F579" s="102">
        <v>0.01</v>
      </c>
      <c r="G579" s="102">
        <f t="shared" si="159"/>
        <v>1.2E-2</v>
      </c>
      <c r="H579" s="102">
        <f t="shared" si="162"/>
        <v>0.03</v>
      </c>
      <c r="I579" s="102">
        <f t="shared" si="160"/>
        <v>0.05</v>
      </c>
      <c r="J579" s="102">
        <f t="shared" si="161"/>
        <v>5.3999999999999999E-2</v>
      </c>
      <c r="K579" s="102"/>
      <c r="L579" s="102"/>
      <c r="M579" s="119" t="s">
        <v>127</v>
      </c>
    </row>
    <row r="580" spans="2:13" x14ac:dyDescent="0.2">
      <c r="B580" s="70">
        <v>44491</v>
      </c>
      <c r="C580" s="102">
        <v>-2.9000000000000001E-2</v>
      </c>
      <c r="D580" s="102">
        <v>1.4E-2</v>
      </c>
      <c r="E580" s="102">
        <v>8.9999999999999993E-3</v>
      </c>
      <c r="F580" s="102">
        <v>1.2E-2</v>
      </c>
      <c r="G580" s="102">
        <f t="shared" ref="G580" si="163">E580*3</f>
        <v>2.6999999999999996E-2</v>
      </c>
      <c r="H580" s="102">
        <f t="shared" ref="H580" si="164">F580*3</f>
        <v>3.6000000000000004E-2</v>
      </c>
      <c r="I580" s="102">
        <f t="shared" ref="I580" si="165">ABS(C580)+G580</f>
        <v>5.5999999999999994E-2</v>
      </c>
      <c r="J580" s="102">
        <f t="shared" ref="J580" si="166">ABS(D580)+H580</f>
        <v>0.05</v>
      </c>
      <c r="K580" s="102"/>
      <c r="L580" s="102"/>
      <c r="M580" s="119" t="s">
        <v>128</v>
      </c>
    </row>
    <row r="581" spans="2:13" x14ac:dyDescent="0.2">
      <c r="B581" s="70"/>
      <c r="C581" s="102"/>
      <c r="D581" s="102"/>
      <c r="E581" s="102"/>
      <c r="F581" s="102"/>
      <c r="G581" s="102"/>
      <c r="H581" s="102"/>
      <c r="I581" s="102"/>
      <c r="J581" s="102"/>
      <c r="K581" s="102"/>
      <c r="L581" s="102"/>
      <c r="M581" s="119"/>
    </row>
    <row r="582" spans="2:13" x14ac:dyDescent="0.2">
      <c r="B582" s="70">
        <v>44494</v>
      </c>
      <c r="C582" s="102">
        <v>-2.7E-2</v>
      </c>
      <c r="D582" s="102">
        <v>2.3E-2</v>
      </c>
      <c r="E582" s="102">
        <v>8.0000000000000002E-3</v>
      </c>
      <c r="F582" s="102">
        <v>5.0000000000000001E-3</v>
      </c>
      <c r="G582" s="102">
        <f t="shared" ref="G582:G593" si="167">E582*3</f>
        <v>2.4E-2</v>
      </c>
      <c r="H582" s="102">
        <f t="shared" ref="H582:H593" si="168">F582*3</f>
        <v>1.4999999999999999E-2</v>
      </c>
      <c r="I582" s="102">
        <f t="shared" ref="I582:I593" si="169">ABS(C582)+G582</f>
        <v>5.1000000000000004E-2</v>
      </c>
      <c r="J582" s="102">
        <f t="shared" ref="J582:J593" si="170">ABS(D582)+H582</f>
        <v>3.7999999999999999E-2</v>
      </c>
      <c r="K582" s="102"/>
      <c r="L582" s="102"/>
      <c r="M582" s="119" t="s">
        <v>135</v>
      </c>
    </row>
    <row r="583" spans="2:13" x14ac:dyDescent="0.2">
      <c r="B583" s="70">
        <v>44494</v>
      </c>
      <c r="C583" s="102">
        <v>-3.5999999999999997E-2</v>
      </c>
      <c r="D583" s="102">
        <v>2.7E-2</v>
      </c>
      <c r="E583" s="102">
        <v>3.0000000000000001E-3</v>
      </c>
      <c r="F583" s="102">
        <v>2E-3</v>
      </c>
      <c r="G583" s="102">
        <f t="shared" si="167"/>
        <v>9.0000000000000011E-3</v>
      </c>
      <c r="H583" s="102">
        <f t="shared" si="168"/>
        <v>6.0000000000000001E-3</v>
      </c>
      <c r="I583" s="102">
        <f t="shared" si="169"/>
        <v>4.4999999999999998E-2</v>
      </c>
      <c r="J583" s="102">
        <f t="shared" si="170"/>
        <v>3.3000000000000002E-2</v>
      </c>
      <c r="K583" s="102"/>
      <c r="L583" s="102"/>
      <c r="M583" s="119" t="s">
        <v>127</v>
      </c>
    </row>
    <row r="584" spans="2:13" x14ac:dyDescent="0.2">
      <c r="B584" s="70">
        <v>44494</v>
      </c>
      <c r="C584" s="102">
        <v>-1.9E-2</v>
      </c>
      <c r="D584" s="102">
        <v>0.03</v>
      </c>
      <c r="E584" s="102">
        <v>8.9999999999999993E-3</v>
      </c>
      <c r="F584" s="102">
        <v>5.0000000000000001E-3</v>
      </c>
      <c r="G584" s="102">
        <f t="shared" si="167"/>
        <v>2.6999999999999996E-2</v>
      </c>
      <c r="H584" s="102">
        <f t="shared" si="168"/>
        <v>1.4999999999999999E-2</v>
      </c>
      <c r="I584" s="102">
        <f t="shared" si="169"/>
        <v>4.5999999999999999E-2</v>
      </c>
      <c r="J584" s="102">
        <f t="shared" si="170"/>
        <v>4.4999999999999998E-2</v>
      </c>
      <c r="K584" s="102"/>
      <c r="L584" s="102"/>
      <c r="M584" s="119" t="s">
        <v>128</v>
      </c>
    </row>
    <row r="585" spans="2:13" x14ac:dyDescent="0.2">
      <c r="B585" s="70"/>
      <c r="C585" s="102"/>
      <c r="D585" s="102"/>
      <c r="E585" s="102"/>
      <c r="F585" s="102"/>
      <c r="G585" s="102">
        <f t="shared" si="167"/>
        <v>0</v>
      </c>
      <c r="H585" s="102">
        <f t="shared" si="168"/>
        <v>0</v>
      </c>
      <c r="I585" s="102">
        <f t="shared" si="169"/>
        <v>0</v>
      </c>
      <c r="J585" s="102">
        <f t="shared" si="170"/>
        <v>0</v>
      </c>
      <c r="K585" s="102"/>
      <c r="L585" s="102"/>
      <c r="M585" s="119"/>
    </row>
    <row r="586" spans="2:13" x14ac:dyDescent="0.2">
      <c r="B586" s="70">
        <v>44495</v>
      </c>
      <c r="C586" s="102">
        <v>-2.5999999999999999E-2</v>
      </c>
      <c r="D586" s="102">
        <v>-8.0000000000000002E-3</v>
      </c>
      <c r="E586" s="102">
        <v>8.0000000000000002E-3</v>
      </c>
      <c r="F586" s="102">
        <v>1.0999999999999999E-2</v>
      </c>
      <c r="G586" s="102">
        <f t="shared" si="167"/>
        <v>2.4E-2</v>
      </c>
      <c r="H586" s="102">
        <f t="shared" si="168"/>
        <v>3.3000000000000002E-2</v>
      </c>
      <c r="I586" s="102">
        <f t="shared" si="169"/>
        <v>0.05</v>
      </c>
      <c r="J586" s="102">
        <f t="shared" si="170"/>
        <v>4.1000000000000002E-2</v>
      </c>
      <c r="K586" s="102"/>
      <c r="L586" s="102"/>
      <c r="M586" s="119" t="s">
        <v>135</v>
      </c>
    </row>
    <row r="587" spans="2:13" x14ac:dyDescent="0.2">
      <c r="B587" s="70">
        <v>44495</v>
      </c>
      <c r="C587" s="102">
        <v>-1.7999999999999999E-2</v>
      </c>
      <c r="D587" s="102">
        <v>2.4E-2</v>
      </c>
      <c r="E587" s="102">
        <v>5.0000000000000001E-3</v>
      </c>
      <c r="F587" s="102">
        <v>5.0000000000000001E-3</v>
      </c>
      <c r="G587" s="102">
        <f t="shared" si="167"/>
        <v>1.4999999999999999E-2</v>
      </c>
      <c r="H587" s="102">
        <f t="shared" si="168"/>
        <v>1.4999999999999999E-2</v>
      </c>
      <c r="I587" s="102">
        <f t="shared" si="169"/>
        <v>3.3000000000000002E-2</v>
      </c>
      <c r="J587" s="102">
        <f t="shared" si="170"/>
        <v>3.9E-2</v>
      </c>
      <c r="K587" s="102"/>
      <c r="L587" s="102"/>
      <c r="M587" s="119" t="s">
        <v>127</v>
      </c>
    </row>
    <row r="588" spans="2:13" x14ac:dyDescent="0.2">
      <c r="B588" s="70">
        <v>44495</v>
      </c>
      <c r="C588" s="102">
        <v>-2.7E-2</v>
      </c>
      <c r="D588" s="102">
        <v>3.0000000000000001E-3</v>
      </c>
      <c r="E588" s="102">
        <v>1.4E-2</v>
      </c>
      <c r="F588" s="102">
        <v>5.0000000000000001E-3</v>
      </c>
      <c r="G588" s="102">
        <f t="shared" si="167"/>
        <v>4.2000000000000003E-2</v>
      </c>
      <c r="H588" s="102">
        <f t="shared" si="168"/>
        <v>1.4999999999999999E-2</v>
      </c>
      <c r="I588" s="102">
        <f t="shared" si="169"/>
        <v>6.9000000000000006E-2</v>
      </c>
      <c r="J588" s="102">
        <f t="shared" si="170"/>
        <v>1.7999999999999999E-2</v>
      </c>
      <c r="K588" s="102"/>
      <c r="L588" s="102"/>
      <c r="M588" s="119" t="s">
        <v>128</v>
      </c>
    </row>
    <row r="589" spans="2:13" x14ac:dyDescent="0.2">
      <c r="B589" s="70"/>
      <c r="C589" s="102"/>
      <c r="D589" s="102"/>
      <c r="E589" s="102"/>
      <c r="F589" s="102"/>
      <c r="G589" s="102">
        <f t="shared" si="167"/>
        <v>0</v>
      </c>
      <c r="H589" s="102">
        <f t="shared" si="168"/>
        <v>0</v>
      </c>
      <c r="I589" s="102">
        <f t="shared" si="169"/>
        <v>0</v>
      </c>
      <c r="J589" s="102">
        <f t="shared" si="170"/>
        <v>0</v>
      </c>
      <c r="K589" s="102"/>
      <c r="L589" s="102"/>
      <c r="M589" s="119"/>
    </row>
    <row r="590" spans="2:13" x14ac:dyDescent="0.2">
      <c r="B590" s="70">
        <v>44496</v>
      </c>
      <c r="C590" s="102">
        <v>-2.7E-2</v>
      </c>
      <c r="D590" s="102">
        <v>-0.01</v>
      </c>
      <c r="E590" s="102">
        <v>0.01</v>
      </c>
      <c r="F590" s="102">
        <v>8.9999999999999993E-3</v>
      </c>
      <c r="G590" s="102">
        <f t="shared" si="167"/>
        <v>0.03</v>
      </c>
      <c r="H590" s="102">
        <f t="shared" si="168"/>
        <v>2.6999999999999996E-2</v>
      </c>
      <c r="I590" s="102">
        <f t="shared" si="169"/>
        <v>5.6999999999999995E-2</v>
      </c>
      <c r="J590" s="102">
        <f t="shared" si="170"/>
        <v>3.6999999999999998E-2</v>
      </c>
      <c r="K590" s="102"/>
      <c r="L590" s="102"/>
      <c r="M590" s="119" t="s">
        <v>135</v>
      </c>
    </row>
    <row r="591" spans="2:13" x14ac:dyDescent="0.2">
      <c r="B591" s="70">
        <v>44496</v>
      </c>
      <c r="C591" s="102">
        <v>-1.2E-2</v>
      </c>
      <c r="D591" s="102">
        <v>0.02</v>
      </c>
      <c r="E591" s="102">
        <v>0.01</v>
      </c>
      <c r="F591" s="102">
        <v>7.0000000000000001E-3</v>
      </c>
      <c r="G591" s="102">
        <f t="shared" si="167"/>
        <v>0.03</v>
      </c>
      <c r="H591" s="102">
        <f t="shared" si="168"/>
        <v>2.1000000000000001E-2</v>
      </c>
      <c r="I591" s="102">
        <f t="shared" si="169"/>
        <v>4.1999999999999996E-2</v>
      </c>
      <c r="J591" s="102">
        <f t="shared" si="170"/>
        <v>4.1000000000000002E-2</v>
      </c>
      <c r="K591" s="102"/>
      <c r="L591" s="102"/>
      <c r="M591" s="119" t="s">
        <v>127</v>
      </c>
    </row>
    <row r="592" spans="2:13" x14ac:dyDescent="0.2">
      <c r="B592" s="70">
        <v>44496</v>
      </c>
      <c r="C592" s="102">
        <v>-3.2000000000000001E-2</v>
      </c>
      <c r="D592" s="102">
        <v>8.0000000000000002E-3</v>
      </c>
      <c r="E592" s="102">
        <v>6.0000000000000001E-3</v>
      </c>
      <c r="F592" s="102">
        <v>1.2E-2</v>
      </c>
      <c r="G592" s="102">
        <f t="shared" si="167"/>
        <v>1.8000000000000002E-2</v>
      </c>
      <c r="H592" s="102">
        <f t="shared" si="168"/>
        <v>3.6000000000000004E-2</v>
      </c>
      <c r="I592" s="102">
        <f t="shared" si="169"/>
        <v>0.05</v>
      </c>
      <c r="J592" s="102">
        <f t="shared" si="170"/>
        <v>4.4000000000000004E-2</v>
      </c>
      <c r="K592" s="102"/>
      <c r="L592" s="102"/>
      <c r="M592" s="119" t="s">
        <v>128</v>
      </c>
    </row>
    <row r="593" spans="2:13" x14ac:dyDescent="0.2">
      <c r="B593" s="70"/>
      <c r="C593" s="102"/>
      <c r="D593" s="102"/>
      <c r="E593" s="102"/>
      <c r="F593" s="102"/>
      <c r="G593" s="102">
        <f t="shared" si="167"/>
        <v>0</v>
      </c>
      <c r="H593" s="102">
        <f t="shared" si="168"/>
        <v>0</v>
      </c>
      <c r="I593" s="102">
        <f t="shared" si="169"/>
        <v>0</v>
      </c>
      <c r="J593" s="102">
        <f t="shared" si="170"/>
        <v>0</v>
      </c>
      <c r="K593" s="102"/>
      <c r="L593" s="102"/>
      <c r="M593" s="119"/>
    </row>
    <row r="594" spans="2:13" x14ac:dyDescent="0.2">
      <c r="B594" s="70">
        <v>44497</v>
      </c>
      <c r="C594" s="180">
        <v>-0.01</v>
      </c>
      <c r="D594" s="180">
        <v>1.4999999999999999E-2</v>
      </c>
      <c r="E594" s="180">
        <v>1.4E-2</v>
      </c>
      <c r="F594" s="180">
        <v>1E-3</v>
      </c>
      <c r="G594" s="180">
        <f t="shared" ref="G594:G653" si="171">E594*3</f>
        <v>4.2000000000000003E-2</v>
      </c>
      <c r="H594" s="180">
        <f t="shared" ref="H594:H653" si="172">F594*3</f>
        <v>3.0000000000000001E-3</v>
      </c>
      <c r="I594" s="180">
        <f t="shared" ref="I594:I653" si="173">ABS(C594)+G594</f>
        <v>5.2000000000000005E-2</v>
      </c>
      <c r="J594" s="180">
        <f t="shared" ref="J594:J653" si="174">ABS(D594)+H594</f>
        <v>1.7999999999999999E-2</v>
      </c>
      <c r="K594" s="180"/>
      <c r="L594" s="180"/>
      <c r="M594" s="119" t="s">
        <v>135</v>
      </c>
    </row>
    <row r="595" spans="2:13" x14ac:dyDescent="0.2">
      <c r="B595" s="70">
        <v>44497</v>
      </c>
      <c r="C595" s="180">
        <v>-2.5999999999999999E-2</v>
      </c>
      <c r="D595" s="180">
        <v>2.5999999999999999E-2</v>
      </c>
      <c r="E595" s="180">
        <v>8.9999999999999993E-3</v>
      </c>
      <c r="F595" s="180">
        <v>7.0000000000000001E-3</v>
      </c>
      <c r="G595" s="180">
        <f t="shared" si="171"/>
        <v>2.6999999999999996E-2</v>
      </c>
      <c r="H595" s="180">
        <f t="shared" si="172"/>
        <v>2.1000000000000001E-2</v>
      </c>
      <c r="I595" s="180">
        <f t="shared" si="173"/>
        <v>5.2999999999999992E-2</v>
      </c>
      <c r="J595" s="180">
        <f t="shared" si="174"/>
        <v>4.7E-2</v>
      </c>
      <c r="K595" s="180"/>
      <c r="L595" s="180"/>
      <c r="M595" s="119" t="s">
        <v>127</v>
      </c>
    </row>
    <row r="596" spans="2:13" x14ac:dyDescent="0.2">
      <c r="B596" s="70">
        <v>44497</v>
      </c>
      <c r="C596" s="180">
        <v>-1.7000000000000001E-2</v>
      </c>
      <c r="D596" s="180">
        <v>2.3E-2</v>
      </c>
      <c r="E596" s="180">
        <v>5.0000000000000001E-3</v>
      </c>
      <c r="F596" s="180">
        <v>5.0000000000000001E-3</v>
      </c>
      <c r="G596" s="180">
        <f t="shared" si="171"/>
        <v>1.4999999999999999E-2</v>
      </c>
      <c r="H596" s="180">
        <f t="shared" si="172"/>
        <v>1.4999999999999999E-2</v>
      </c>
      <c r="I596" s="180">
        <f t="shared" si="173"/>
        <v>3.2000000000000001E-2</v>
      </c>
      <c r="J596" s="180">
        <f t="shared" si="174"/>
        <v>3.7999999999999999E-2</v>
      </c>
      <c r="K596" s="180"/>
      <c r="L596" s="180"/>
      <c r="M596" s="119" t="s">
        <v>128</v>
      </c>
    </row>
    <row r="597" spans="2:13" x14ac:dyDescent="0.2">
      <c r="B597" s="70"/>
      <c r="C597" s="102"/>
      <c r="D597" s="102"/>
      <c r="E597" s="102"/>
      <c r="F597" s="102"/>
      <c r="G597" s="102">
        <f t="shared" si="171"/>
        <v>0</v>
      </c>
      <c r="H597" s="102">
        <f t="shared" si="172"/>
        <v>0</v>
      </c>
      <c r="I597" s="102">
        <f t="shared" si="173"/>
        <v>0</v>
      </c>
      <c r="J597" s="102">
        <f t="shared" si="174"/>
        <v>0</v>
      </c>
      <c r="K597" s="102"/>
      <c r="L597" s="102"/>
      <c r="M597" s="119" t="s">
        <v>40</v>
      </c>
    </row>
    <row r="598" spans="2:13" x14ac:dyDescent="0.2">
      <c r="B598" s="70">
        <v>44498</v>
      </c>
      <c r="C598" s="102">
        <v>-2.5000000000000001E-2</v>
      </c>
      <c r="D598" s="102">
        <v>2.5999999999999999E-2</v>
      </c>
      <c r="E598" s="102">
        <v>8.0000000000000002E-3</v>
      </c>
      <c r="F598" s="102">
        <v>8.0000000000000002E-3</v>
      </c>
      <c r="G598" s="102">
        <f t="shared" si="171"/>
        <v>2.4E-2</v>
      </c>
      <c r="H598" s="102">
        <f t="shared" si="172"/>
        <v>2.4E-2</v>
      </c>
      <c r="I598" s="102">
        <f t="shared" si="173"/>
        <v>4.9000000000000002E-2</v>
      </c>
      <c r="J598" s="102">
        <f t="shared" si="174"/>
        <v>0.05</v>
      </c>
      <c r="K598" s="102"/>
      <c r="L598" s="102"/>
      <c r="M598" s="119" t="s">
        <v>135</v>
      </c>
    </row>
    <row r="599" spans="2:13" x14ac:dyDescent="0.2">
      <c r="B599" s="70">
        <v>44498</v>
      </c>
      <c r="C599" s="102">
        <v>-3.5999999999999997E-2</v>
      </c>
      <c r="D599" s="102">
        <v>1.6E-2</v>
      </c>
      <c r="E599" s="102">
        <v>4.0000000000000001E-3</v>
      </c>
      <c r="F599" s="102">
        <v>2E-3</v>
      </c>
      <c r="G599" s="102">
        <f t="shared" si="171"/>
        <v>1.2E-2</v>
      </c>
      <c r="H599" s="102">
        <f t="shared" si="172"/>
        <v>6.0000000000000001E-3</v>
      </c>
      <c r="I599" s="102">
        <f t="shared" si="173"/>
        <v>4.8000000000000001E-2</v>
      </c>
      <c r="J599" s="102">
        <f t="shared" si="174"/>
        <v>2.1999999999999999E-2</v>
      </c>
      <c r="K599" s="102"/>
      <c r="L599" s="102"/>
      <c r="M599" s="119" t="s">
        <v>127</v>
      </c>
    </row>
    <row r="600" spans="2:13" x14ac:dyDescent="0.2">
      <c r="B600" s="70">
        <v>44498</v>
      </c>
      <c r="C600" s="102">
        <v>-3.2000000000000001E-2</v>
      </c>
      <c r="D600" s="102">
        <v>2.4E-2</v>
      </c>
      <c r="E600" s="102">
        <v>5.0000000000000001E-3</v>
      </c>
      <c r="F600" s="102">
        <v>6.0000000000000001E-3</v>
      </c>
      <c r="G600" s="102">
        <f t="shared" si="171"/>
        <v>1.4999999999999999E-2</v>
      </c>
      <c r="H600" s="102">
        <f t="shared" si="172"/>
        <v>1.8000000000000002E-2</v>
      </c>
      <c r="I600" s="102">
        <f t="shared" si="173"/>
        <v>4.7E-2</v>
      </c>
      <c r="J600" s="102">
        <f t="shared" si="174"/>
        <v>4.2000000000000003E-2</v>
      </c>
      <c r="K600" s="102"/>
      <c r="L600" s="102"/>
      <c r="M600" s="119" t="s">
        <v>128</v>
      </c>
    </row>
    <row r="601" spans="2:13" x14ac:dyDescent="0.2">
      <c r="B601" s="70"/>
      <c r="C601" s="102"/>
      <c r="D601" s="102"/>
      <c r="E601" s="102"/>
      <c r="F601" s="102"/>
      <c r="G601" s="102">
        <f t="shared" si="171"/>
        <v>0</v>
      </c>
      <c r="H601" s="102">
        <f t="shared" si="172"/>
        <v>0</v>
      </c>
      <c r="I601" s="102">
        <f t="shared" si="173"/>
        <v>0</v>
      </c>
      <c r="J601" s="102">
        <f t="shared" si="174"/>
        <v>0</v>
      </c>
      <c r="K601" s="102"/>
      <c r="L601" s="102"/>
      <c r="M601" s="119"/>
    </row>
    <row r="602" spans="2:13" x14ac:dyDescent="0.2">
      <c r="B602" s="70">
        <v>44501</v>
      </c>
      <c r="C602" s="102">
        <v>-0.01</v>
      </c>
      <c r="D602" s="102">
        <v>-1.4E-2</v>
      </c>
      <c r="E602" s="102">
        <v>1.6E-2</v>
      </c>
      <c r="F602" s="102">
        <v>1.2999999999999999E-2</v>
      </c>
      <c r="G602" s="102">
        <f t="shared" si="171"/>
        <v>4.8000000000000001E-2</v>
      </c>
      <c r="H602" s="102">
        <f t="shared" si="172"/>
        <v>3.9E-2</v>
      </c>
      <c r="I602" s="102">
        <f t="shared" si="173"/>
        <v>5.8000000000000003E-2</v>
      </c>
      <c r="J602" s="102">
        <f t="shared" si="174"/>
        <v>5.2999999999999999E-2</v>
      </c>
      <c r="K602" s="102"/>
      <c r="L602" s="102"/>
      <c r="M602" s="119" t="s">
        <v>135</v>
      </c>
    </row>
    <row r="603" spans="2:13" x14ac:dyDescent="0.2">
      <c r="B603" s="70">
        <v>44501</v>
      </c>
      <c r="C603" s="102">
        <v>4.0000000000000001E-3</v>
      </c>
      <c r="D603" s="102">
        <v>-6.0000000000000001E-3</v>
      </c>
      <c r="E603" s="102">
        <v>3.0000000000000001E-3</v>
      </c>
      <c r="F603" s="102">
        <v>6.0000000000000001E-3</v>
      </c>
      <c r="G603" s="102">
        <f t="shared" si="171"/>
        <v>9.0000000000000011E-3</v>
      </c>
      <c r="H603" s="102">
        <f t="shared" si="172"/>
        <v>1.8000000000000002E-2</v>
      </c>
      <c r="I603" s="102">
        <f t="shared" si="173"/>
        <v>1.3000000000000001E-2</v>
      </c>
      <c r="J603" s="102">
        <f t="shared" si="174"/>
        <v>2.4E-2</v>
      </c>
      <c r="K603" s="102"/>
      <c r="L603" s="102"/>
      <c r="M603" s="119" t="s">
        <v>127</v>
      </c>
    </row>
    <row r="604" spans="2:13" x14ac:dyDescent="0.2">
      <c r="B604" s="70">
        <v>44501</v>
      </c>
      <c r="C604" s="102">
        <v>1.2E-2</v>
      </c>
      <c r="D604" s="102">
        <v>-5.0000000000000001E-3</v>
      </c>
      <c r="E604" s="102">
        <v>5.0000000000000001E-3</v>
      </c>
      <c r="F604" s="102">
        <v>1.4999999999999999E-2</v>
      </c>
      <c r="G604" s="102">
        <f t="shared" si="171"/>
        <v>1.4999999999999999E-2</v>
      </c>
      <c r="H604" s="102">
        <f t="shared" si="172"/>
        <v>4.4999999999999998E-2</v>
      </c>
      <c r="I604" s="102">
        <f t="shared" si="173"/>
        <v>2.7E-2</v>
      </c>
      <c r="J604" s="102">
        <f t="shared" si="174"/>
        <v>4.9999999999999996E-2</v>
      </c>
      <c r="K604" s="102"/>
      <c r="L604" s="102"/>
      <c r="M604" s="119" t="s">
        <v>128</v>
      </c>
    </row>
    <row r="605" spans="2:13" x14ac:dyDescent="0.2">
      <c r="B605" s="70"/>
      <c r="C605" s="102"/>
      <c r="D605" s="102"/>
      <c r="E605" s="102"/>
      <c r="F605" s="102"/>
      <c r="G605" s="102">
        <f t="shared" si="171"/>
        <v>0</v>
      </c>
      <c r="H605" s="102">
        <f t="shared" si="172"/>
        <v>0</v>
      </c>
      <c r="I605" s="102">
        <f t="shared" si="173"/>
        <v>0</v>
      </c>
      <c r="J605" s="102">
        <f t="shared" si="174"/>
        <v>0</v>
      </c>
      <c r="K605" s="102"/>
      <c r="L605" s="102"/>
      <c r="M605" s="119"/>
    </row>
    <row r="606" spans="2:13" x14ac:dyDescent="0.2">
      <c r="B606" s="70">
        <v>44502</v>
      </c>
      <c r="C606" s="102">
        <v>3.0000000000000001E-3</v>
      </c>
      <c r="D606" s="102">
        <v>1.4E-2</v>
      </c>
      <c r="E606" s="102">
        <v>1.4E-2</v>
      </c>
      <c r="F606" s="102">
        <v>1.6E-2</v>
      </c>
      <c r="G606" s="102">
        <f t="shared" si="171"/>
        <v>4.2000000000000003E-2</v>
      </c>
      <c r="H606" s="102">
        <f t="shared" si="172"/>
        <v>4.8000000000000001E-2</v>
      </c>
      <c r="I606" s="102">
        <f t="shared" si="173"/>
        <v>4.5000000000000005E-2</v>
      </c>
      <c r="J606" s="102">
        <f t="shared" si="174"/>
        <v>6.2E-2</v>
      </c>
      <c r="K606" s="102"/>
      <c r="L606" s="102"/>
      <c r="M606" s="119" t="s">
        <v>135</v>
      </c>
    </row>
    <row r="607" spans="2:13" x14ac:dyDescent="0.2">
      <c r="B607" s="70">
        <v>44502</v>
      </c>
      <c r="C607" s="102">
        <v>1.4999999999999999E-2</v>
      </c>
      <c r="D607" s="102">
        <v>0.02</v>
      </c>
      <c r="E607" s="102">
        <v>7.0000000000000001E-3</v>
      </c>
      <c r="F607" s="102">
        <v>8.9999999999999993E-3</v>
      </c>
      <c r="G607" s="102">
        <f t="shared" si="171"/>
        <v>2.1000000000000001E-2</v>
      </c>
      <c r="H607" s="102">
        <f t="shared" si="172"/>
        <v>2.6999999999999996E-2</v>
      </c>
      <c r="I607" s="102">
        <f t="shared" si="173"/>
        <v>3.6000000000000004E-2</v>
      </c>
      <c r="J607" s="102">
        <f t="shared" si="174"/>
        <v>4.7E-2</v>
      </c>
      <c r="K607" s="102"/>
      <c r="L607" s="102"/>
      <c r="M607" s="119" t="s">
        <v>127</v>
      </c>
    </row>
    <row r="608" spans="2:13" x14ac:dyDescent="0.2">
      <c r="B608" s="70">
        <v>44502</v>
      </c>
      <c r="C608" s="102">
        <v>2.1000000000000001E-2</v>
      </c>
      <c r="D608" s="102">
        <v>7.0000000000000001E-3</v>
      </c>
      <c r="E608" s="102">
        <v>7.0000000000000001E-3</v>
      </c>
      <c r="F608" s="102">
        <v>4.0000000000000001E-3</v>
      </c>
      <c r="G608" s="102">
        <f t="shared" si="171"/>
        <v>2.1000000000000001E-2</v>
      </c>
      <c r="H608" s="102">
        <f t="shared" si="172"/>
        <v>1.2E-2</v>
      </c>
      <c r="I608" s="102">
        <f t="shared" si="173"/>
        <v>4.2000000000000003E-2</v>
      </c>
      <c r="J608" s="102">
        <f t="shared" si="174"/>
        <v>1.9E-2</v>
      </c>
      <c r="K608" s="102"/>
      <c r="L608" s="102"/>
      <c r="M608" s="119" t="s">
        <v>128</v>
      </c>
    </row>
    <row r="609" spans="2:13" x14ac:dyDescent="0.2">
      <c r="B609" s="70"/>
      <c r="C609" s="102"/>
      <c r="D609" s="102"/>
      <c r="E609" s="102"/>
      <c r="F609" s="102"/>
      <c r="G609" s="102">
        <f t="shared" si="171"/>
        <v>0</v>
      </c>
      <c r="H609" s="102">
        <f t="shared" si="172"/>
        <v>0</v>
      </c>
      <c r="I609" s="102">
        <f t="shared" si="173"/>
        <v>0</v>
      </c>
      <c r="J609" s="102">
        <f t="shared" si="174"/>
        <v>0</v>
      </c>
      <c r="K609" s="102"/>
      <c r="L609" s="102"/>
      <c r="M609" s="119"/>
    </row>
    <row r="610" spans="2:13" x14ac:dyDescent="0.2">
      <c r="B610" s="70">
        <v>44503</v>
      </c>
      <c r="C610" s="102">
        <v>-2E-3</v>
      </c>
      <c r="D610" s="102">
        <v>1.0999999999999999E-2</v>
      </c>
      <c r="E610" s="102">
        <v>7.0000000000000001E-3</v>
      </c>
      <c r="F610" s="102">
        <v>5.0000000000000001E-3</v>
      </c>
      <c r="G610" s="102">
        <f t="shared" si="171"/>
        <v>2.1000000000000001E-2</v>
      </c>
      <c r="H610" s="102">
        <f t="shared" si="172"/>
        <v>1.4999999999999999E-2</v>
      </c>
      <c r="I610" s="102">
        <f t="shared" si="173"/>
        <v>2.3E-2</v>
      </c>
      <c r="J610" s="102">
        <f t="shared" si="174"/>
        <v>2.5999999999999999E-2</v>
      </c>
      <c r="K610" s="102"/>
      <c r="L610" s="102"/>
      <c r="M610" s="119" t="s">
        <v>135</v>
      </c>
    </row>
    <row r="611" spans="2:13" x14ac:dyDescent="0.2">
      <c r="B611" s="70">
        <v>44503</v>
      </c>
      <c r="C611" s="102">
        <v>-1.6E-2</v>
      </c>
      <c r="D611" s="102">
        <v>3.0000000000000001E-3</v>
      </c>
      <c r="E611" s="102">
        <v>8.9999999999999993E-3</v>
      </c>
      <c r="F611" s="102">
        <v>3.0000000000000001E-3</v>
      </c>
      <c r="G611" s="102">
        <f t="shared" si="171"/>
        <v>2.6999999999999996E-2</v>
      </c>
      <c r="H611" s="102">
        <f t="shared" si="172"/>
        <v>9.0000000000000011E-3</v>
      </c>
      <c r="I611" s="102">
        <f t="shared" si="173"/>
        <v>4.2999999999999997E-2</v>
      </c>
      <c r="J611" s="102">
        <f t="shared" si="174"/>
        <v>1.2E-2</v>
      </c>
      <c r="K611" s="102"/>
      <c r="L611" s="102"/>
      <c r="M611" s="119" t="s">
        <v>127</v>
      </c>
    </row>
    <row r="612" spans="2:13" x14ac:dyDescent="0.2">
      <c r="B612" s="70">
        <v>44503</v>
      </c>
      <c r="C612" s="102">
        <v>-1.2E-2</v>
      </c>
      <c r="D612" s="102">
        <v>7.0000000000000001E-3</v>
      </c>
      <c r="E612" s="102">
        <v>1.2999999999999999E-2</v>
      </c>
      <c r="F612" s="102">
        <v>3.0000000000000001E-3</v>
      </c>
      <c r="G612" s="102">
        <f t="shared" si="171"/>
        <v>3.9E-2</v>
      </c>
      <c r="H612" s="102">
        <f t="shared" si="172"/>
        <v>9.0000000000000011E-3</v>
      </c>
      <c r="I612" s="102">
        <f t="shared" si="173"/>
        <v>5.1000000000000004E-2</v>
      </c>
      <c r="J612" s="102">
        <f t="shared" si="174"/>
        <v>1.6E-2</v>
      </c>
      <c r="K612" s="102"/>
      <c r="L612" s="102"/>
      <c r="M612" s="119" t="s">
        <v>128</v>
      </c>
    </row>
    <row r="613" spans="2:13" x14ac:dyDescent="0.2">
      <c r="B613" s="70"/>
      <c r="C613" s="102"/>
      <c r="D613" s="102"/>
      <c r="E613" s="102"/>
      <c r="F613" s="102"/>
      <c r="G613" s="102">
        <f t="shared" si="171"/>
        <v>0</v>
      </c>
      <c r="H613" s="102">
        <f t="shared" si="172"/>
        <v>0</v>
      </c>
      <c r="I613" s="102">
        <f t="shared" si="173"/>
        <v>0</v>
      </c>
      <c r="J613" s="102">
        <f t="shared" si="174"/>
        <v>0</v>
      </c>
      <c r="K613" s="102"/>
      <c r="L613" s="102"/>
      <c r="M613" s="119"/>
    </row>
    <row r="614" spans="2:13" x14ac:dyDescent="0.2">
      <c r="B614" s="70">
        <v>44504</v>
      </c>
      <c r="C614" s="102">
        <v>-1.6E-2</v>
      </c>
      <c r="D614" s="102">
        <v>-2.4E-2</v>
      </c>
      <c r="E614" s="102">
        <v>8.0000000000000002E-3</v>
      </c>
      <c r="F614" s="102">
        <v>1.2999999999999999E-2</v>
      </c>
      <c r="G614" s="102">
        <f t="shared" si="171"/>
        <v>2.4E-2</v>
      </c>
      <c r="H614" s="102">
        <f t="shared" si="172"/>
        <v>3.9E-2</v>
      </c>
      <c r="I614" s="102">
        <f t="shared" si="173"/>
        <v>0.04</v>
      </c>
      <c r="J614" s="102">
        <f t="shared" si="174"/>
        <v>6.3E-2</v>
      </c>
      <c r="K614" s="102"/>
      <c r="L614" s="102"/>
      <c r="M614" s="119" t="s">
        <v>135</v>
      </c>
    </row>
    <row r="615" spans="2:13" x14ac:dyDescent="0.2">
      <c r="B615" s="70">
        <v>44504</v>
      </c>
      <c r="C615" s="102">
        <v>-1.2E-2</v>
      </c>
      <c r="D615" s="102">
        <v>2E-3</v>
      </c>
      <c r="E615" s="102">
        <v>1.7999999999999999E-2</v>
      </c>
      <c r="F615" s="102">
        <v>1.4999999999999999E-2</v>
      </c>
      <c r="G615" s="102">
        <f t="shared" si="171"/>
        <v>5.3999999999999992E-2</v>
      </c>
      <c r="H615" s="102">
        <f t="shared" si="172"/>
        <v>4.4999999999999998E-2</v>
      </c>
      <c r="I615" s="102">
        <f t="shared" si="173"/>
        <v>6.5999999999999989E-2</v>
      </c>
      <c r="J615" s="102">
        <f t="shared" si="174"/>
        <v>4.7E-2</v>
      </c>
      <c r="K615" s="102"/>
      <c r="L615" s="102"/>
      <c r="M615" s="119" t="s">
        <v>127</v>
      </c>
    </row>
    <row r="616" spans="2:13" x14ac:dyDescent="0.2">
      <c r="B616" s="70">
        <v>44504</v>
      </c>
      <c r="C616" s="102">
        <v>-1.4E-2</v>
      </c>
      <c r="D616" s="102">
        <v>-0.01</v>
      </c>
      <c r="E616" s="102">
        <v>1.2E-2</v>
      </c>
      <c r="F616" s="102">
        <v>1.4E-2</v>
      </c>
      <c r="G616" s="102">
        <f t="shared" si="171"/>
        <v>3.6000000000000004E-2</v>
      </c>
      <c r="H616" s="102">
        <f t="shared" si="172"/>
        <v>4.2000000000000003E-2</v>
      </c>
      <c r="I616" s="102">
        <f t="shared" si="173"/>
        <v>0.05</v>
      </c>
      <c r="J616" s="102">
        <f t="shared" si="174"/>
        <v>5.2000000000000005E-2</v>
      </c>
      <c r="K616" s="102"/>
      <c r="L616" s="102"/>
      <c r="M616" s="119" t="s">
        <v>128</v>
      </c>
    </row>
    <row r="617" spans="2:13" x14ac:dyDescent="0.2">
      <c r="B617" s="70"/>
      <c r="C617" s="102"/>
      <c r="D617" s="102"/>
      <c r="E617" s="102"/>
      <c r="F617" s="102"/>
      <c r="G617" s="102">
        <f t="shared" si="171"/>
        <v>0</v>
      </c>
      <c r="H617" s="102">
        <f t="shared" si="172"/>
        <v>0</v>
      </c>
      <c r="I617" s="102">
        <f t="shared" si="173"/>
        <v>0</v>
      </c>
      <c r="J617" s="102">
        <f t="shared" si="174"/>
        <v>0</v>
      </c>
      <c r="K617" s="102"/>
      <c r="L617" s="102"/>
      <c r="M617" s="119"/>
    </row>
    <row r="618" spans="2:13" x14ac:dyDescent="0.2">
      <c r="B618" s="70">
        <v>44505</v>
      </c>
      <c r="C618" s="102">
        <v>-0.01</v>
      </c>
      <c r="D618" s="102">
        <v>-1.7000000000000001E-2</v>
      </c>
      <c r="E618" s="102">
        <v>5.0000000000000001E-3</v>
      </c>
      <c r="F618" s="102">
        <v>0.01</v>
      </c>
      <c r="G618" s="102">
        <f t="shared" si="171"/>
        <v>1.4999999999999999E-2</v>
      </c>
      <c r="H618" s="102">
        <f t="shared" si="172"/>
        <v>0.03</v>
      </c>
      <c r="I618" s="102">
        <f t="shared" si="173"/>
        <v>2.5000000000000001E-2</v>
      </c>
      <c r="J618" s="102">
        <f t="shared" si="174"/>
        <v>4.7E-2</v>
      </c>
      <c r="K618" s="102"/>
      <c r="L618" s="102"/>
      <c r="M618" s="119" t="s">
        <v>135</v>
      </c>
    </row>
    <row r="619" spans="2:13" x14ac:dyDescent="0.2">
      <c r="B619" s="70">
        <v>44505</v>
      </c>
      <c r="C619" s="102">
        <v>-6.0000000000000001E-3</v>
      </c>
      <c r="D619" s="102">
        <v>6.0000000000000001E-3</v>
      </c>
      <c r="E619" s="102">
        <v>8.9999999999999993E-3</v>
      </c>
      <c r="F619" s="102">
        <v>4.0000000000000001E-3</v>
      </c>
      <c r="G619" s="102">
        <f t="shared" si="171"/>
        <v>2.6999999999999996E-2</v>
      </c>
      <c r="H619" s="102">
        <f t="shared" si="172"/>
        <v>1.2E-2</v>
      </c>
      <c r="I619" s="102">
        <f t="shared" si="173"/>
        <v>3.2999999999999995E-2</v>
      </c>
      <c r="J619" s="102">
        <f t="shared" si="174"/>
        <v>1.8000000000000002E-2</v>
      </c>
      <c r="K619" s="102"/>
      <c r="L619" s="102"/>
      <c r="M619" s="119" t="s">
        <v>127</v>
      </c>
    </row>
    <row r="620" spans="2:13" x14ac:dyDescent="0.2">
      <c r="B620" s="70">
        <v>44505</v>
      </c>
      <c r="C620" s="102">
        <v>-8.0000000000000002E-3</v>
      </c>
      <c r="D620" s="102">
        <v>-1.2999999999999999E-2</v>
      </c>
      <c r="E620" s="102">
        <v>7.0000000000000001E-3</v>
      </c>
      <c r="F620" s="102">
        <v>0.01</v>
      </c>
      <c r="G620" s="102">
        <f t="shared" si="171"/>
        <v>2.1000000000000001E-2</v>
      </c>
      <c r="H620" s="102">
        <f t="shared" si="172"/>
        <v>0.03</v>
      </c>
      <c r="I620" s="102">
        <f t="shared" si="173"/>
        <v>2.9000000000000001E-2</v>
      </c>
      <c r="J620" s="102">
        <f t="shared" si="174"/>
        <v>4.2999999999999997E-2</v>
      </c>
      <c r="K620" s="102"/>
      <c r="L620" s="102"/>
      <c r="M620" s="119" t="s">
        <v>128</v>
      </c>
    </row>
    <row r="621" spans="2:13" x14ac:dyDescent="0.2">
      <c r="B621" s="70"/>
      <c r="C621" s="102"/>
      <c r="D621" s="102"/>
      <c r="E621" s="102"/>
      <c r="F621" s="102"/>
      <c r="G621" s="102">
        <f t="shared" si="171"/>
        <v>0</v>
      </c>
      <c r="H621" s="102">
        <f t="shared" si="172"/>
        <v>0</v>
      </c>
      <c r="I621" s="102">
        <f t="shared" si="173"/>
        <v>0</v>
      </c>
      <c r="J621" s="102">
        <f t="shared" si="174"/>
        <v>0</v>
      </c>
      <c r="K621" s="102"/>
      <c r="L621" s="102"/>
      <c r="M621" s="119"/>
    </row>
    <row r="622" spans="2:13" x14ac:dyDescent="0.2">
      <c r="B622" s="70">
        <v>44508</v>
      </c>
      <c r="C622" s="102">
        <v>-2.9000000000000001E-2</v>
      </c>
      <c r="D622" s="102">
        <v>4.0000000000000001E-3</v>
      </c>
      <c r="E622" s="102">
        <v>1.0999999999999999E-2</v>
      </c>
      <c r="F622" s="102">
        <v>4.0000000000000001E-3</v>
      </c>
      <c r="G622" s="102">
        <f t="shared" si="171"/>
        <v>3.3000000000000002E-2</v>
      </c>
      <c r="H622" s="102">
        <f t="shared" si="172"/>
        <v>1.2E-2</v>
      </c>
      <c r="I622" s="102">
        <f t="shared" si="173"/>
        <v>6.2E-2</v>
      </c>
      <c r="J622" s="102">
        <f t="shared" si="174"/>
        <v>1.6E-2</v>
      </c>
      <c r="K622" s="102"/>
      <c r="L622" s="102"/>
      <c r="M622" s="119" t="s">
        <v>135</v>
      </c>
    </row>
    <row r="623" spans="2:13" x14ac:dyDescent="0.2">
      <c r="B623" s="70">
        <v>44508</v>
      </c>
      <c r="C623" s="102">
        <v>-1.4999999999999999E-2</v>
      </c>
      <c r="D623" s="102">
        <v>1E-3</v>
      </c>
      <c r="E623" s="102">
        <v>1.4E-2</v>
      </c>
      <c r="F623" s="102">
        <v>8.0000000000000002E-3</v>
      </c>
      <c r="G623" s="102">
        <f t="shared" si="171"/>
        <v>4.2000000000000003E-2</v>
      </c>
      <c r="H623" s="102">
        <f t="shared" si="172"/>
        <v>2.4E-2</v>
      </c>
      <c r="I623" s="102">
        <f t="shared" si="173"/>
        <v>5.7000000000000002E-2</v>
      </c>
      <c r="J623" s="102">
        <f t="shared" si="174"/>
        <v>2.5000000000000001E-2</v>
      </c>
      <c r="K623" s="102"/>
      <c r="L623" s="102"/>
      <c r="M623" s="119" t="s">
        <v>127</v>
      </c>
    </row>
    <row r="624" spans="2:13" x14ac:dyDescent="0.2">
      <c r="B624" s="70">
        <v>44508</v>
      </c>
      <c r="C624" s="102">
        <v>-6.0000000000000001E-3</v>
      </c>
      <c r="D624" s="102">
        <v>2E-3</v>
      </c>
      <c r="E624" s="102">
        <v>1.9E-2</v>
      </c>
      <c r="F624" s="102">
        <v>6.0000000000000001E-3</v>
      </c>
      <c r="G624" s="102">
        <f t="shared" si="171"/>
        <v>5.6999999999999995E-2</v>
      </c>
      <c r="H624" s="102">
        <f t="shared" si="172"/>
        <v>1.8000000000000002E-2</v>
      </c>
      <c r="I624" s="102">
        <f t="shared" si="173"/>
        <v>6.3E-2</v>
      </c>
      <c r="J624" s="102">
        <f t="shared" si="174"/>
        <v>2.0000000000000004E-2</v>
      </c>
      <c r="K624" s="102"/>
      <c r="L624" s="102"/>
      <c r="M624" s="119" t="s">
        <v>128</v>
      </c>
    </row>
    <row r="625" spans="2:13" x14ac:dyDescent="0.2">
      <c r="B625" s="70"/>
      <c r="C625" s="102"/>
      <c r="D625" s="102"/>
      <c r="E625" s="102"/>
      <c r="F625" s="102"/>
      <c r="G625" s="102">
        <f t="shared" si="171"/>
        <v>0</v>
      </c>
      <c r="H625" s="102">
        <f t="shared" si="172"/>
        <v>0</v>
      </c>
      <c r="I625" s="102">
        <f t="shared" si="173"/>
        <v>0</v>
      </c>
      <c r="J625" s="102">
        <f t="shared" si="174"/>
        <v>0</v>
      </c>
      <c r="K625" s="102"/>
      <c r="L625" s="102"/>
      <c r="M625" s="119"/>
    </row>
    <row r="626" spans="2:13" x14ac:dyDescent="0.2">
      <c r="B626" s="70">
        <v>44509</v>
      </c>
      <c r="C626" s="102">
        <v>2E-3</v>
      </c>
      <c r="D626" s="102">
        <v>7.0000000000000001E-3</v>
      </c>
      <c r="E626" s="102">
        <v>5.0000000000000001E-3</v>
      </c>
      <c r="F626" s="102">
        <v>8.9999999999999993E-3</v>
      </c>
      <c r="G626" s="102">
        <f t="shared" si="171"/>
        <v>1.4999999999999999E-2</v>
      </c>
      <c r="H626" s="102">
        <f t="shared" si="172"/>
        <v>2.6999999999999996E-2</v>
      </c>
      <c r="I626" s="102">
        <f t="shared" si="173"/>
        <v>1.7000000000000001E-2</v>
      </c>
      <c r="J626" s="102">
        <f t="shared" si="174"/>
        <v>3.3999999999999996E-2</v>
      </c>
      <c r="K626" s="102"/>
      <c r="L626" s="102"/>
      <c r="M626" s="119" t="s">
        <v>135</v>
      </c>
    </row>
    <row r="627" spans="2:13" x14ac:dyDescent="0.2">
      <c r="B627" s="70">
        <v>44509</v>
      </c>
      <c r="C627" s="102">
        <v>-0.01</v>
      </c>
      <c r="D627" s="102">
        <v>-1E-3</v>
      </c>
      <c r="E627" s="102">
        <v>1.7000000000000001E-2</v>
      </c>
      <c r="F627" s="102">
        <v>6.0000000000000001E-3</v>
      </c>
      <c r="G627" s="102">
        <f t="shared" si="171"/>
        <v>5.1000000000000004E-2</v>
      </c>
      <c r="H627" s="102">
        <f t="shared" si="172"/>
        <v>1.8000000000000002E-2</v>
      </c>
      <c r="I627" s="102">
        <f t="shared" si="173"/>
        <v>6.1000000000000006E-2</v>
      </c>
      <c r="J627" s="102">
        <f t="shared" si="174"/>
        <v>1.9000000000000003E-2</v>
      </c>
      <c r="K627" s="102"/>
      <c r="L627" s="102"/>
      <c r="M627" s="119" t="s">
        <v>127</v>
      </c>
    </row>
    <row r="628" spans="2:13" x14ac:dyDescent="0.2">
      <c r="B628" s="70">
        <v>44509</v>
      </c>
      <c r="C628" s="102">
        <v>-5.0000000000000001E-3</v>
      </c>
      <c r="D628" s="102">
        <v>-5.0000000000000001E-3</v>
      </c>
      <c r="E628" s="102">
        <v>8.9999999999999993E-3</v>
      </c>
      <c r="F628" s="102">
        <v>0.01</v>
      </c>
      <c r="G628" s="102">
        <f t="shared" si="171"/>
        <v>2.6999999999999996E-2</v>
      </c>
      <c r="H628" s="102">
        <f t="shared" si="172"/>
        <v>0.03</v>
      </c>
      <c r="I628" s="102">
        <f t="shared" si="173"/>
        <v>3.1999999999999994E-2</v>
      </c>
      <c r="J628" s="102">
        <f t="shared" si="174"/>
        <v>3.4999999999999996E-2</v>
      </c>
      <c r="K628" s="102"/>
      <c r="L628" s="102"/>
      <c r="M628" s="119" t="s">
        <v>128</v>
      </c>
    </row>
    <row r="629" spans="2:13" x14ac:dyDescent="0.2">
      <c r="B629" s="70"/>
      <c r="C629" s="102"/>
      <c r="D629" s="102"/>
      <c r="E629" s="102"/>
      <c r="F629" s="102"/>
      <c r="G629" s="102">
        <f t="shared" si="171"/>
        <v>0</v>
      </c>
      <c r="H629" s="102">
        <f t="shared" si="172"/>
        <v>0</v>
      </c>
      <c r="I629" s="102">
        <f t="shared" si="173"/>
        <v>0</v>
      </c>
      <c r="J629" s="102">
        <f t="shared" si="174"/>
        <v>0</v>
      </c>
      <c r="K629" s="102"/>
      <c r="L629" s="102"/>
      <c r="M629" s="119"/>
    </row>
    <row r="630" spans="2:13" x14ac:dyDescent="0.2">
      <c r="B630" s="70">
        <v>44510</v>
      </c>
      <c r="C630" s="102">
        <v>-1.0999999999999999E-2</v>
      </c>
      <c r="D630" s="102">
        <v>5.0000000000000001E-3</v>
      </c>
      <c r="E630" s="102">
        <v>0.01</v>
      </c>
      <c r="F630" s="102">
        <v>8.9999999999999993E-3</v>
      </c>
      <c r="G630" s="102">
        <f t="shared" si="171"/>
        <v>0.03</v>
      </c>
      <c r="H630" s="102">
        <f t="shared" si="172"/>
        <v>2.6999999999999996E-2</v>
      </c>
      <c r="I630" s="102">
        <f t="shared" si="173"/>
        <v>4.0999999999999995E-2</v>
      </c>
      <c r="J630" s="102">
        <f t="shared" si="174"/>
        <v>3.1999999999999994E-2</v>
      </c>
      <c r="K630" s="102"/>
      <c r="L630" s="102"/>
      <c r="M630" s="119" t="s">
        <v>135</v>
      </c>
    </row>
    <row r="631" spans="2:13" x14ac:dyDescent="0.2">
      <c r="B631" s="70">
        <v>44510</v>
      </c>
      <c r="C631" s="102">
        <v>-2.1000000000000001E-2</v>
      </c>
      <c r="D631" s="102">
        <v>2.1000000000000001E-2</v>
      </c>
      <c r="E631" s="102">
        <v>8.9999999999999993E-3</v>
      </c>
      <c r="F631" s="102">
        <v>0.01</v>
      </c>
      <c r="G631" s="102">
        <f t="shared" si="171"/>
        <v>2.6999999999999996E-2</v>
      </c>
      <c r="H631" s="102">
        <f t="shared" si="172"/>
        <v>0.03</v>
      </c>
      <c r="I631" s="102">
        <f t="shared" si="173"/>
        <v>4.8000000000000001E-2</v>
      </c>
      <c r="J631" s="102">
        <f t="shared" si="174"/>
        <v>5.1000000000000004E-2</v>
      </c>
      <c r="K631" s="102"/>
      <c r="L631" s="102"/>
      <c r="M631" s="119" t="s">
        <v>127</v>
      </c>
    </row>
    <row r="632" spans="2:13" x14ac:dyDescent="0.2">
      <c r="B632" s="70">
        <v>44510</v>
      </c>
      <c r="C632" s="102">
        <v>-1.0999999999999999E-2</v>
      </c>
      <c r="D632" s="102">
        <v>1.0999999999999999E-2</v>
      </c>
      <c r="E632" s="102">
        <v>4.0000000000000001E-3</v>
      </c>
      <c r="F632" s="102">
        <v>8.0000000000000002E-3</v>
      </c>
      <c r="G632" s="102">
        <f t="shared" si="171"/>
        <v>1.2E-2</v>
      </c>
      <c r="H632" s="102">
        <f t="shared" si="172"/>
        <v>2.4E-2</v>
      </c>
      <c r="I632" s="102">
        <f t="shared" si="173"/>
        <v>2.3E-2</v>
      </c>
      <c r="J632" s="102">
        <f t="shared" si="174"/>
        <v>3.5000000000000003E-2</v>
      </c>
      <c r="K632" s="102"/>
      <c r="L632" s="102"/>
      <c r="M632" s="119" t="s">
        <v>128</v>
      </c>
    </row>
    <row r="633" spans="2:13" x14ac:dyDescent="0.2">
      <c r="B633" s="70"/>
      <c r="C633" s="102"/>
      <c r="D633" s="102"/>
      <c r="E633" s="102"/>
      <c r="F633" s="102"/>
      <c r="G633" s="102">
        <f t="shared" si="171"/>
        <v>0</v>
      </c>
      <c r="H633" s="102">
        <f t="shared" si="172"/>
        <v>0</v>
      </c>
      <c r="I633" s="102">
        <f t="shared" si="173"/>
        <v>0</v>
      </c>
      <c r="J633" s="102">
        <f t="shared" si="174"/>
        <v>0</v>
      </c>
      <c r="K633" s="102"/>
      <c r="L633" s="102"/>
      <c r="M633" s="119"/>
    </row>
    <row r="634" spans="2:13" x14ac:dyDescent="0.2">
      <c r="B634" s="70">
        <v>44511</v>
      </c>
      <c r="C634" s="102">
        <v>-1.7999999999999999E-2</v>
      </c>
      <c r="D634" s="102">
        <v>2.1000000000000001E-2</v>
      </c>
      <c r="E634" s="102">
        <v>2E-3</v>
      </c>
      <c r="F634" s="102">
        <v>6.0000000000000001E-3</v>
      </c>
      <c r="G634" s="102">
        <f t="shared" si="171"/>
        <v>6.0000000000000001E-3</v>
      </c>
      <c r="H634" s="102">
        <f t="shared" si="172"/>
        <v>1.8000000000000002E-2</v>
      </c>
      <c r="I634" s="102">
        <f t="shared" si="173"/>
        <v>2.4E-2</v>
      </c>
      <c r="J634" s="102">
        <f t="shared" si="174"/>
        <v>3.9000000000000007E-2</v>
      </c>
      <c r="K634" s="102"/>
      <c r="L634" s="102"/>
      <c r="M634" s="119" t="s">
        <v>135</v>
      </c>
    </row>
    <row r="635" spans="2:13" x14ac:dyDescent="0.2">
      <c r="B635" s="70">
        <v>44511</v>
      </c>
      <c r="C635" s="102">
        <v>-2.4E-2</v>
      </c>
      <c r="D635" s="102">
        <v>1.7000000000000001E-2</v>
      </c>
      <c r="E635" s="102">
        <v>8.9999999999999993E-3</v>
      </c>
      <c r="F635" s="102">
        <v>4.0000000000000001E-3</v>
      </c>
      <c r="G635" s="102">
        <f t="shared" si="171"/>
        <v>2.6999999999999996E-2</v>
      </c>
      <c r="H635" s="102">
        <f t="shared" si="172"/>
        <v>1.2E-2</v>
      </c>
      <c r="I635" s="102">
        <f t="shared" si="173"/>
        <v>5.0999999999999997E-2</v>
      </c>
      <c r="J635" s="102">
        <f t="shared" si="174"/>
        <v>2.9000000000000001E-2</v>
      </c>
      <c r="K635" s="102"/>
      <c r="L635" s="102"/>
      <c r="M635" s="119" t="s">
        <v>127</v>
      </c>
    </row>
    <row r="636" spans="2:13" x14ac:dyDescent="0.2">
      <c r="B636" s="70">
        <v>44511</v>
      </c>
      <c r="C636" s="102">
        <v>-2.1000000000000001E-2</v>
      </c>
      <c r="D636" s="102">
        <v>1.9E-2</v>
      </c>
      <c r="E636" s="102">
        <v>7.0000000000000001E-3</v>
      </c>
      <c r="F636" s="102">
        <v>5.0000000000000001E-3</v>
      </c>
      <c r="G636" s="102">
        <f t="shared" si="171"/>
        <v>2.1000000000000001E-2</v>
      </c>
      <c r="H636" s="102">
        <f t="shared" si="172"/>
        <v>1.4999999999999999E-2</v>
      </c>
      <c r="I636" s="102">
        <f t="shared" si="173"/>
        <v>4.2000000000000003E-2</v>
      </c>
      <c r="J636" s="102">
        <f t="shared" si="174"/>
        <v>3.4000000000000002E-2</v>
      </c>
      <c r="K636" s="102"/>
      <c r="L636" s="102"/>
      <c r="M636" s="119" t="s">
        <v>128</v>
      </c>
    </row>
    <row r="637" spans="2:13" x14ac:dyDescent="0.2">
      <c r="B637" s="70"/>
      <c r="C637" s="102"/>
      <c r="D637" s="102"/>
      <c r="E637" s="102"/>
      <c r="F637" s="102"/>
      <c r="G637" s="102">
        <f t="shared" si="171"/>
        <v>0</v>
      </c>
      <c r="H637" s="102">
        <f t="shared" si="172"/>
        <v>0</v>
      </c>
      <c r="I637" s="102">
        <f t="shared" si="173"/>
        <v>0</v>
      </c>
      <c r="J637" s="102">
        <f t="shared" si="174"/>
        <v>0</v>
      </c>
      <c r="K637" s="102"/>
      <c r="L637" s="102"/>
      <c r="M637" s="119"/>
    </row>
    <row r="638" spans="2:13" x14ac:dyDescent="0.2">
      <c r="B638" s="70">
        <v>44515</v>
      </c>
      <c r="C638" s="102">
        <v>-1.4999999999999999E-2</v>
      </c>
      <c r="D638" s="102">
        <v>7.0000000000000001E-3</v>
      </c>
      <c r="E638" s="102">
        <v>1.4E-2</v>
      </c>
      <c r="F638" s="102">
        <v>0.01</v>
      </c>
      <c r="G638" s="102">
        <f t="shared" si="171"/>
        <v>4.2000000000000003E-2</v>
      </c>
      <c r="H638" s="102">
        <f t="shared" si="172"/>
        <v>0.03</v>
      </c>
      <c r="I638" s="102">
        <f t="shared" si="173"/>
        <v>5.7000000000000002E-2</v>
      </c>
      <c r="J638" s="102">
        <f t="shared" si="174"/>
        <v>3.6999999999999998E-2</v>
      </c>
      <c r="K638" s="102"/>
      <c r="L638" s="102"/>
      <c r="M638" s="119"/>
    </row>
    <row r="639" spans="2:13" x14ac:dyDescent="0.2">
      <c r="B639" s="70">
        <v>44515</v>
      </c>
      <c r="C639" s="102">
        <v>-1.2999999999999999E-2</v>
      </c>
      <c r="D639" s="102">
        <v>3.0000000000000001E-3</v>
      </c>
      <c r="E639" s="102">
        <v>1.6E-2</v>
      </c>
      <c r="F639" s="102">
        <v>1.4E-2</v>
      </c>
      <c r="G639" s="102">
        <f t="shared" si="171"/>
        <v>4.8000000000000001E-2</v>
      </c>
      <c r="H639" s="102">
        <f t="shared" si="172"/>
        <v>4.2000000000000003E-2</v>
      </c>
      <c r="I639" s="102">
        <f t="shared" si="173"/>
        <v>6.0999999999999999E-2</v>
      </c>
      <c r="J639" s="102">
        <f t="shared" si="174"/>
        <v>4.5000000000000005E-2</v>
      </c>
      <c r="K639" s="102"/>
      <c r="L639" s="102"/>
      <c r="M639" s="119"/>
    </row>
    <row r="640" spans="2:13" x14ac:dyDescent="0.2">
      <c r="B640" s="70">
        <v>44515</v>
      </c>
      <c r="C640" s="102">
        <v>-1.4E-2</v>
      </c>
      <c r="D640" s="102">
        <v>6.0000000000000001E-3</v>
      </c>
      <c r="E640" s="102">
        <v>1.2999999999999999E-2</v>
      </c>
      <c r="F640" s="102">
        <v>0.01</v>
      </c>
      <c r="G640" s="102">
        <f t="shared" si="171"/>
        <v>3.9E-2</v>
      </c>
      <c r="H640" s="102">
        <f t="shared" si="172"/>
        <v>0.03</v>
      </c>
      <c r="I640" s="102">
        <f t="shared" si="173"/>
        <v>5.2999999999999999E-2</v>
      </c>
      <c r="J640" s="102">
        <f t="shared" si="174"/>
        <v>3.5999999999999997E-2</v>
      </c>
      <c r="K640" s="102"/>
      <c r="L640" s="102"/>
      <c r="M640" s="119"/>
    </row>
    <row r="641" spans="2:13" x14ac:dyDescent="0.2">
      <c r="B641" s="70"/>
      <c r="C641" s="102"/>
      <c r="D641" s="102"/>
      <c r="E641" s="102"/>
      <c r="F641" s="102"/>
      <c r="G641" s="102">
        <f t="shared" si="171"/>
        <v>0</v>
      </c>
      <c r="H641" s="102">
        <f t="shared" si="172"/>
        <v>0</v>
      </c>
      <c r="I641" s="102">
        <f t="shared" si="173"/>
        <v>0</v>
      </c>
      <c r="J641" s="102">
        <f t="shared" si="174"/>
        <v>0</v>
      </c>
      <c r="K641" s="102"/>
      <c r="L641" s="102"/>
      <c r="M641" s="119"/>
    </row>
    <row r="642" spans="2:13" x14ac:dyDescent="0.2">
      <c r="B642" s="70">
        <v>44519</v>
      </c>
      <c r="C642" s="102">
        <v>2.3E-2</v>
      </c>
      <c r="D642" s="102">
        <v>1.2E-2</v>
      </c>
      <c r="E642" s="102">
        <v>1.2999999999999999E-2</v>
      </c>
      <c r="F642" s="102">
        <v>2.1000000000000001E-2</v>
      </c>
      <c r="G642" s="102">
        <f t="shared" si="171"/>
        <v>3.9E-2</v>
      </c>
      <c r="H642" s="102">
        <f t="shared" si="172"/>
        <v>6.3E-2</v>
      </c>
      <c r="I642" s="102">
        <f t="shared" si="173"/>
        <v>6.2E-2</v>
      </c>
      <c r="J642" s="102">
        <f t="shared" si="174"/>
        <v>7.4999999999999997E-2</v>
      </c>
      <c r="K642" s="102"/>
      <c r="L642" s="102"/>
      <c r="M642" s="119"/>
    </row>
    <row r="643" spans="2:13" x14ac:dyDescent="0.2">
      <c r="B643" s="70">
        <v>44519</v>
      </c>
      <c r="C643" s="102">
        <v>2.3E-2</v>
      </c>
      <c r="D643" s="102">
        <v>7.0000000000000001E-3</v>
      </c>
      <c r="E643" s="102">
        <v>8.0000000000000002E-3</v>
      </c>
      <c r="F643" s="102">
        <v>0.02</v>
      </c>
      <c r="G643" s="102">
        <f t="shared" si="171"/>
        <v>2.4E-2</v>
      </c>
      <c r="H643" s="102">
        <f t="shared" si="172"/>
        <v>0.06</v>
      </c>
      <c r="I643" s="102">
        <f t="shared" si="173"/>
        <v>4.7E-2</v>
      </c>
      <c r="J643" s="102">
        <f t="shared" si="174"/>
        <v>6.7000000000000004E-2</v>
      </c>
      <c r="K643" s="102"/>
      <c r="L643" s="102"/>
      <c r="M643" s="119"/>
    </row>
    <row r="644" spans="2:13" x14ac:dyDescent="0.2">
      <c r="B644" s="70">
        <v>44519</v>
      </c>
      <c r="C644" s="102">
        <v>0.02</v>
      </c>
      <c r="D644" s="102">
        <v>5.0000000000000001E-3</v>
      </c>
      <c r="E644" s="102">
        <v>1.0999999999999999E-2</v>
      </c>
      <c r="F644" s="102">
        <v>2.1000000000000001E-2</v>
      </c>
      <c r="G644" s="102">
        <f t="shared" si="171"/>
        <v>3.3000000000000002E-2</v>
      </c>
      <c r="H644" s="102">
        <f t="shared" si="172"/>
        <v>6.3E-2</v>
      </c>
      <c r="I644" s="102">
        <f t="shared" si="173"/>
        <v>5.3000000000000005E-2</v>
      </c>
      <c r="J644" s="102">
        <f t="shared" si="174"/>
        <v>6.8000000000000005E-2</v>
      </c>
      <c r="K644" s="102"/>
      <c r="L644" s="102"/>
      <c r="M644" s="119"/>
    </row>
    <row r="645" spans="2:13" x14ac:dyDescent="0.2">
      <c r="B645" s="70"/>
      <c r="C645" s="102"/>
      <c r="D645" s="102"/>
      <c r="E645" s="102"/>
      <c r="F645" s="102"/>
      <c r="G645" s="102">
        <f t="shared" si="171"/>
        <v>0</v>
      </c>
      <c r="H645" s="102">
        <f t="shared" si="172"/>
        <v>0</v>
      </c>
      <c r="I645" s="102">
        <f t="shared" si="173"/>
        <v>0</v>
      </c>
      <c r="J645" s="102">
        <f t="shared" si="174"/>
        <v>0</v>
      </c>
      <c r="K645" s="102"/>
      <c r="L645" s="102"/>
      <c r="M645" s="119"/>
    </row>
    <row r="646" spans="2:13" x14ac:dyDescent="0.2">
      <c r="B646" s="70">
        <v>44523</v>
      </c>
      <c r="C646" s="102">
        <v>2.8000000000000001E-2</v>
      </c>
      <c r="D646" s="102">
        <v>1.4E-2</v>
      </c>
      <c r="E646" s="102">
        <v>1.6E-2</v>
      </c>
      <c r="F646" s="102">
        <v>2E-3</v>
      </c>
      <c r="G646" s="102">
        <f t="shared" si="171"/>
        <v>4.8000000000000001E-2</v>
      </c>
      <c r="H646" s="102">
        <f t="shared" si="172"/>
        <v>6.0000000000000001E-3</v>
      </c>
      <c r="I646" s="102">
        <f t="shared" si="173"/>
        <v>7.5999999999999998E-2</v>
      </c>
      <c r="J646" s="102">
        <f t="shared" si="174"/>
        <v>0.02</v>
      </c>
      <c r="K646" s="102"/>
      <c r="L646" s="102"/>
      <c r="M646" s="119"/>
    </row>
    <row r="647" spans="2:13" x14ac:dyDescent="0.2">
      <c r="B647" s="70">
        <v>44523</v>
      </c>
      <c r="C647" s="102">
        <v>0.03</v>
      </c>
      <c r="D647" s="102">
        <v>8.9999999999999993E-3</v>
      </c>
      <c r="E647" s="102">
        <v>1.4E-2</v>
      </c>
      <c r="F647" s="102">
        <v>7.0000000000000001E-3</v>
      </c>
      <c r="G647" s="102">
        <f t="shared" si="171"/>
        <v>4.2000000000000003E-2</v>
      </c>
      <c r="H647" s="102">
        <f t="shared" si="172"/>
        <v>2.1000000000000001E-2</v>
      </c>
      <c r="I647" s="102">
        <f t="shared" si="173"/>
        <v>7.2000000000000008E-2</v>
      </c>
      <c r="J647" s="102">
        <f t="shared" si="174"/>
        <v>0.03</v>
      </c>
      <c r="K647" s="102"/>
      <c r="L647" s="102"/>
      <c r="M647" s="119"/>
    </row>
    <row r="648" spans="2:13" x14ac:dyDescent="0.2">
      <c r="B648" s="70">
        <v>44523</v>
      </c>
      <c r="C648" s="102">
        <v>2.9000000000000001E-2</v>
      </c>
      <c r="D648" s="102">
        <v>1.2E-2</v>
      </c>
      <c r="E648" s="102">
        <v>0.01</v>
      </c>
      <c r="F648" s="102">
        <v>8.9999999999999993E-3</v>
      </c>
      <c r="G648" s="102">
        <f t="shared" si="171"/>
        <v>0.03</v>
      </c>
      <c r="H648" s="102">
        <f t="shared" si="172"/>
        <v>2.6999999999999996E-2</v>
      </c>
      <c r="I648" s="102">
        <f t="shared" si="173"/>
        <v>5.8999999999999997E-2</v>
      </c>
      <c r="J648" s="102">
        <f t="shared" si="174"/>
        <v>3.8999999999999993E-2</v>
      </c>
      <c r="K648" s="102"/>
      <c r="L648" s="102"/>
      <c r="M648" s="119"/>
    </row>
    <row r="649" spans="2:13" x14ac:dyDescent="0.2">
      <c r="B649" s="70"/>
      <c r="C649" s="102"/>
      <c r="D649" s="102"/>
      <c r="E649" s="102"/>
      <c r="F649" s="102"/>
      <c r="G649" s="102">
        <f t="shared" si="171"/>
        <v>0</v>
      </c>
      <c r="H649" s="102">
        <f t="shared" si="172"/>
        <v>0</v>
      </c>
      <c r="I649" s="102">
        <f t="shared" si="173"/>
        <v>0</v>
      </c>
      <c r="J649" s="102">
        <f t="shared" si="174"/>
        <v>0</v>
      </c>
      <c r="K649" s="102"/>
      <c r="L649" s="102"/>
      <c r="M649" s="119"/>
    </row>
    <row r="650" spans="2:13" x14ac:dyDescent="0.2">
      <c r="B650" s="70">
        <v>44529</v>
      </c>
      <c r="C650" s="102">
        <v>3.2000000000000001E-2</v>
      </c>
      <c r="D650" s="102">
        <v>1.7999999999999999E-2</v>
      </c>
      <c r="E650" s="102">
        <v>6.0000000000000001E-3</v>
      </c>
      <c r="F650" s="102">
        <v>1.7999999999999999E-2</v>
      </c>
      <c r="G650" s="102">
        <f t="shared" si="171"/>
        <v>1.8000000000000002E-2</v>
      </c>
      <c r="H650" s="102">
        <f t="shared" si="172"/>
        <v>5.3999999999999992E-2</v>
      </c>
      <c r="I650" s="102">
        <f t="shared" si="173"/>
        <v>0.05</v>
      </c>
      <c r="J650" s="102">
        <f t="shared" si="174"/>
        <v>7.1999999999999995E-2</v>
      </c>
      <c r="K650" s="102"/>
      <c r="L650" s="102"/>
      <c r="M650" s="119"/>
    </row>
    <row r="651" spans="2:13" x14ac:dyDescent="0.2">
      <c r="B651" s="70">
        <v>44529</v>
      </c>
      <c r="C651" s="102">
        <v>3.5000000000000003E-2</v>
      </c>
      <c r="D651" s="102">
        <v>1.4E-2</v>
      </c>
      <c r="E651" s="102">
        <v>8.9999999999999993E-3</v>
      </c>
      <c r="F651" s="102">
        <v>1.2E-2</v>
      </c>
      <c r="G651" s="102">
        <f t="shared" si="171"/>
        <v>2.6999999999999996E-2</v>
      </c>
      <c r="H651" s="102">
        <f t="shared" si="172"/>
        <v>3.6000000000000004E-2</v>
      </c>
      <c r="I651" s="102">
        <f t="shared" si="173"/>
        <v>6.2E-2</v>
      </c>
      <c r="J651" s="102">
        <f t="shared" si="174"/>
        <v>0.05</v>
      </c>
      <c r="K651" s="102"/>
      <c r="L651" s="102"/>
      <c r="M651" s="119"/>
    </row>
    <row r="652" spans="2:13" x14ac:dyDescent="0.2">
      <c r="B652" s="70">
        <v>44529</v>
      </c>
      <c r="C652" s="102">
        <v>3.4000000000000002E-2</v>
      </c>
      <c r="D652" s="102">
        <v>0.02</v>
      </c>
      <c r="E652" s="102">
        <v>1.2E-2</v>
      </c>
      <c r="F652" s="102">
        <v>1.2999999999999999E-2</v>
      </c>
      <c r="G652" s="102">
        <f t="shared" si="171"/>
        <v>3.6000000000000004E-2</v>
      </c>
      <c r="H652" s="102">
        <f t="shared" si="172"/>
        <v>3.9E-2</v>
      </c>
      <c r="I652" s="102">
        <f t="shared" si="173"/>
        <v>7.0000000000000007E-2</v>
      </c>
      <c r="J652" s="102">
        <f t="shared" si="174"/>
        <v>5.8999999999999997E-2</v>
      </c>
      <c r="K652" s="102"/>
      <c r="L652" s="102"/>
      <c r="M652" s="119"/>
    </row>
    <row r="653" spans="2:13" x14ac:dyDescent="0.2">
      <c r="B653" s="70"/>
      <c r="C653" s="102"/>
      <c r="D653" s="102"/>
      <c r="E653" s="102"/>
      <c r="F653" s="102"/>
      <c r="G653" s="102">
        <f t="shared" si="171"/>
        <v>0</v>
      </c>
      <c r="H653" s="102">
        <f t="shared" si="172"/>
        <v>0</v>
      </c>
      <c r="I653" s="102">
        <f t="shared" si="173"/>
        <v>0</v>
      </c>
      <c r="J653" s="102">
        <f t="shared" si="174"/>
        <v>0</v>
      </c>
      <c r="K653" s="102"/>
      <c r="L653" s="102"/>
      <c r="M653" s="119"/>
    </row>
    <row r="654" spans="2:13" x14ac:dyDescent="0.2">
      <c r="B654" s="70">
        <v>44530</v>
      </c>
      <c r="C654" s="102">
        <v>1.4E-2</v>
      </c>
      <c r="D654" s="102">
        <v>1E-3</v>
      </c>
      <c r="E654" s="102">
        <v>5.0000000000000001E-3</v>
      </c>
      <c r="F654" s="102">
        <v>8.9999999999999993E-3</v>
      </c>
      <c r="G654" s="102">
        <f t="shared" ref="G654:G701" si="175">E654*3</f>
        <v>1.4999999999999999E-2</v>
      </c>
      <c r="H654" s="102">
        <f t="shared" ref="H654:H701" si="176">F654*3</f>
        <v>2.6999999999999996E-2</v>
      </c>
      <c r="I654" s="102">
        <f t="shared" ref="I654:I701" si="177">ABS(C654)+G654</f>
        <v>2.8999999999999998E-2</v>
      </c>
      <c r="J654" s="102">
        <f t="shared" ref="J654:J701" si="178">ABS(D654)+H654</f>
        <v>2.7999999999999997E-2</v>
      </c>
      <c r="K654" s="102"/>
      <c r="L654" s="102"/>
      <c r="M654" s="119"/>
    </row>
    <row r="655" spans="2:13" x14ac:dyDescent="0.2">
      <c r="B655" s="70">
        <v>44530</v>
      </c>
      <c r="C655" s="102">
        <v>2.5000000000000001E-2</v>
      </c>
      <c r="D655" s="102">
        <v>5.0000000000000001E-3</v>
      </c>
      <c r="E655" s="102">
        <v>1.0999999999999999E-2</v>
      </c>
      <c r="F655" s="102">
        <v>7.0000000000000001E-3</v>
      </c>
      <c r="G655" s="102">
        <f t="shared" si="175"/>
        <v>3.3000000000000002E-2</v>
      </c>
      <c r="H655" s="102">
        <f t="shared" si="176"/>
        <v>2.1000000000000001E-2</v>
      </c>
      <c r="I655" s="102">
        <f t="shared" si="177"/>
        <v>5.8000000000000003E-2</v>
      </c>
      <c r="J655" s="102">
        <f t="shared" si="178"/>
        <v>2.6000000000000002E-2</v>
      </c>
      <c r="K655" s="102"/>
      <c r="L655" s="102"/>
      <c r="M655" s="119"/>
    </row>
    <row r="656" spans="2:13" x14ac:dyDescent="0.2">
      <c r="B656" s="70">
        <v>44530</v>
      </c>
      <c r="C656" s="102">
        <v>1.7000000000000001E-2</v>
      </c>
      <c r="D656" s="102">
        <v>4.0000000000000001E-3</v>
      </c>
      <c r="E656" s="102">
        <v>8.0000000000000002E-3</v>
      </c>
      <c r="F656" s="102">
        <v>0.01</v>
      </c>
      <c r="G656" s="102">
        <f t="shared" si="175"/>
        <v>2.4E-2</v>
      </c>
      <c r="H656" s="102">
        <f t="shared" si="176"/>
        <v>0.03</v>
      </c>
      <c r="I656" s="102">
        <f t="shared" si="177"/>
        <v>4.1000000000000002E-2</v>
      </c>
      <c r="J656" s="102">
        <f t="shared" si="178"/>
        <v>3.4000000000000002E-2</v>
      </c>
      <c r="K656" s="102"/>
      <c r="L656" s="102"/>
      <c r="M656" s="119"/>
    </row>
    <row r="657" spans="2:13" x14ac:dyDescent="0.2">
      <c r="B657" s="70"/>
      <c r="C657" s="102"/>
      <c r="D657" s="102"/>
      <c r="E657" s="102"/>
      <c r="F657" s="102"/>
      <c r="G657" s="102">
        <f t="shared" si="175"/>
        <v>0</v>
      </c>
      <c r="H657" s="102">
        <f t="shared" si="176"/>
        <v>0</v>
      </c>
      <c r="I657" s="102">
        <f t="shared" si="177"/>
        <v>0</v>
      </c>
      <c r="J657" s="102">
        <f t="shared" si="178"/>
        <v>0</v>
      </c>
      <c r="K657" s="102"/>
      <c r="L657" s="102"/>
      <c r="M657" s="119"/>
    </row>
    <row r="658" spans="2:13" x14ac:dyDescent="0.2">
      <c r="B658" s="70">
        <v>44531</v>
      </c>
      <c r="C658" s="102">
        <v>1E-3</v>
      </c>
      <c r="D658" s="102">
        <v>1E-3</v>
      </c>
      <c r="E658" s="102">
        <v>1.7000000000000001E-2</v>
      </c>
      <c r="F658" s="102">
        <v>1.9E-2</v>
      </c>
      <c r="G658" s="102">
        <f t="shared" si="175"/>
        <v>5.1000000000000004E-2</v>
      </c>
      <c r="H658" s="102">
        <f t="shared" si="176"/>
        <v>5.6999999999999995E-2</v>
      </c>
      <c r="I658" s="102">
        <f t="shared" si="177"/>
        <v>5.2000000000000005E-2</v>
      </c>
      <c r="J658" s="102">
        <f t="shared" si="178"/>
        <v>5.7999999999999996E-2</v>
      </c>
      <c r="K658" s="102"/>
      <c r="L658" s="102"/>
      <c r="M658" s="119"/>
    </row>
    <row r="659" spans="2:13" x14ac:dyDescent="0.2">
      <c r="B659" s="70">
        <v>44531</v>
      </c>
      <c r="C659" s="102">
        <v>8.9999999999999993E-3</v>
      </c>
      <c r="D659" s="102">
        <v>6.0000000000000001E-3</v>
      </c>
      <c r="E659" s="102">
        <v>1.4999999999999999E-2</v>
      </c>
      <c r="F659" s="102">
        <v>1.2E-2</v>
      </c>
      <c r="G659" s="102">
        <f t="shared" si="175"/>
        <v>4.4999999999999998E-2</v>
      </c>
      <c r="H659" s="102">
        <f t="shared" si="176"/>
        <v>3.6000000000000004E-2</v>
      </c>
      <c r="I659" s="102">
        <f t="shared" si="177"/>
        <v>5.3999999999999999E-2</v>
      </c>
      <c r="J659" s="102">
        <f t="shared" si="178"/>
        <v>4.2000000000000003E-2</v>
      </c>
      <c r="K659" s="102"/>
      <c r="L659" s="102"/>
      <c r="M659" s="119"/>
    </row>
    <row r="660" spans="2:13" x14ac:dyDescent="0.2">
      <c r="B660" s="70">
        <v>44531</v>
      </c>
      <c r="C660" s="102">
        <v>1.0999999999999999E-2</v>
      </c>
      <c r="D660" s="102">
        <v>1.2E-2</v>
      </c>
      <c r="E660" s="102">
        <v>0.02</v>
      </c>
      <c r="F660" s="102">
        <v>1.2E-2</v>
      </c>
      <c r="G660" s="102">
        <f t="shared" si="175"/>
        <v>0.06</v>
      </c>
      <c r="H660" s="102">
        <f t="shared" si="176"/>
        <v>3.6000000000000004E-2</v>
      </c>
      <c r="I660" s="102">
        <f t="shared" si="177"/>
        <v>7.0999999999999994E-2</v>
      </c>
      <c r="J660" s="102">
        <f t="shared" si="178"/>
        <v>4.8000000000000001E-2</v>
      </c>
      <c r="K660" s="102"/>
      <c r="L660" s="102"/>
      <c r="M660" s="119"/>
    </row>
    <row r="661" spans="2:13" x14ac:dyDescent="0.2">
      <c r="B661" s="70"/>
      <c r="C661" s="102"/>
      <c r="D661" s="102"/>
      <c r="E661" s="102"/>
      <c r="F661" s="102"/>
      <c r="G661" s="102">
        <f t="shared" si="175"/>
        <v>0</v>
      </c>
      <c r="H661" s="102">
        <f t="shared" si="176"/>
        <v>0</v>
      </c>
      <c r="I661" s="102">
        <f t="shared" si="177"/>
        <v>0</v>
      </c>
      <c r="J661" s="102">
        <f t="shared" si="178"/>
        <v>0</v>
      </c>
      <c r="K661" s="102"/>
      <c r="L661" s="102"/>
      <c r="M661" s="119"/>
    </row>
    <row r="662" spans="2:13" x14ac:dyDescent="0.2">
      <c r="B662" s="70">
        <v>44532</v>
      </c>
      <c r="C662" s="102">
        <v>5.0000000000000001E-3</v>
      </c>
      <c r="D662" s="102">
        <v>1.7999999999999999E-2</v>
      </c>
      <c r="E662" s="102">
        <v>1.0999999999999999E-2</v>
      </c>
      <c r="F662" s="102">
        <v>8.9999999999999993E-3</v>
      </c>
      <c r="G662" s="102">
        <f t="shared" si="175"/>
        <v>3.3000000000000002E-2</v>
      </c>
      <c r="H662" s="102">
        <f t="shared" si="176"/>
        <v>2.6999999999999996E-2</v>
      </c>
      <c r="I662" s="102">
        <f t="shared" si="177"/>
        <v>3.7999999999999999E-2</v>
      </c>
      <c r="J662" s="102">
        <f t="shared" si="178"/>
        <v>4.4999999999999998E-2</v>
      </c>
      <c r="K662" s="102"/>
      <c r="L662" s="102"/>
      <c r="M662" s="119"/>
    </row>
    <row r="663" spans="2:13" x14ac:dyDescent="0.2">
      <c r="B663" s="70">
        <v>44532</v>
      </c>
      <c r="C663" s="102">
        <v>-8.0000000000000002E-3</v>
      </c>
      <c r="D663" s="102">
        <v>2.1999999999999999E-2</v>
      </c>
      <c r="E663" s="102">
        <v>1.4999999999999999E-2</v>
      </c>
      <c r="F663" s="102">
        <v>1.2999999999999999E-2</v>
      </c>
      <c r="G663" s="102">
        <f t="shared" si="175"/>
        <v>4.4999999999999998E-2</v>
      </c>
      <c r="H663" s="102">
        <f t="shared" si="176"/>
        <v>3.9E-2</v>
      </c>
      <c r="I663" s="102">
        <f t="shared" si="177"/>
        <v>5.2999999999999999E-2</v>
      </c>
      <c r="J663" s="102">
        <f t="shared" si="178"/>
        <v>6.0999999999999999E-2</v>
      </c>
      <c r="K663" s="102"/>
      <c r="L663" s="102"/>
      <c r="M663" s="119"/>
    </row>
    <row r="664" spans="2:13" x14ac:dyDescent="0.2">
      <c r="B664" s="70">
        <v>44532</v>
      </c>
      <c r="C664" s="102">
        <v>-8.0000000000000002E-3</v>
      </c>
      <c r="D664" s="102">
        <v>8.0000000000000002E-3</v>
      </c>
      <c r="E664" s="102">
        <v>1.4999999999999999E-2</v>
      </c>
      <c r="F664" s="102">
        <v>8.9999999999999993E-3</v>
      </c>
      <c r="G664" s="102">
        <f t="shared" si="175"/>
        <v>4.4999999999999998E-2</v>
      </c>
      <c r="H664" s="102">
        <f t="shared" si="176"/>
        <v>2.6999999999999996E-2</v>
      </c>
      <c r="I664" s="102">
        <f t="shared" si="177"/>
        <v>5.2999999999999999E-2</v>
      </c>
      <c r="J664" s="102">
        <f t="shared" si="178"/>
        <v>3.4999999999999996E-2</v>
      </c>
      <c r="K664" s="102"/>
      <c r="L664" s="102"/>
      <c r="M664" s="119"/>
    </row>
    <row r="665" spans="2:13" x14ac:dyDescent="0.2">
      <c r="B665" s="70"/>
      <c r="C665" s="102"/>
      <c r="D665" s="102"/>
      <c r="E665" s="102"/>
      <c r="F665" s="102"/>
      <c r="G665" s="102">
        <f t="shared" si="175"/>
        <v>0</v>
      </c>
      <c r="H665" s="102">
        <f t="shared" si="176"/>
        <v>0</v>
      </c>
      <c r="I665" s="102">
        <f t="shared" si="177"/>
        <v>0</v>
      </c>
      <c r="J665" s="102">
        <f t="shared" si="178"/>
        <v>0</v>
      </c>
      <c r="K665" s="102"/>
      <c r="L665" s="102"/>
      <c r="M665" s="119"/>
    </row>
    <row r="666" spans="2:13" x14ac:dyDescent="0.2">
      <c r="B666" s="70">
        <v>44536</v>
      </c>
      <c r="C666" s="102">
        <v>-1E-3</v>
      </c>
      <c r="D666" s="102">
        <v>6.0000000000000001E-3</v>
      </c>
      <c r="E666" s="102">
        <v>6.0000000000000001E-3</v>
      </c>
      <c r="F666" s="102">
        <v>1E-3</v>
      </c>
      <c r="G666" s="102">
        <f t="shared" si="175"/>
        <v>1.8000000000000002E-2</v>
      </c>
      <c r="H666" s="102">
        <f t="shared" si="176"/>
        <v>3.0000000000000001E-3</v>
      </c>
      <c r="I666" s="102">
        <f t="shared" si="177"/>
        <v>1.9000000000000003E-2</v>
      </c>
      <c r="J666" s="102">
        <f t="shared" si="178"/>
        <v>9.0000000000000011E-3</v>
      </c>
      <c r="K666" s="102"/>
      <c r="L666" s="102"/>
      <c r="M666" s="119"/>
    </row>
    <row r="667" spans="2:13" x14ac:dyDescent="0.2">
      <c r="B667" s="70">
        <v>44536</v>
      </c>
      <c r="C667" s="102">
        <v>1E-3</v>
      </c>
      <c r="D667" s="102">
        <v>5.0000000000000001E-3</v>
      </c>
      <c r="E667" s="102">
        <v>1.4999999999999999E-2</v>
      </c>
      <c r="F667" s="102">
        <v>1.0999999999999999E-2</v>
      </c>
      <c r="G667" s="102">
        <f t="shared" si="175"/>
        <v>4.4999999999999998E-2</v>
      </c>
      <c r="H667" s="102">
        <f t="shared" si="176"/>
        <v>3.3000000000000002E-2</v>
      </c>
      <c r="I667" s="102">
        <f t="shared" si="177"/>
        <v>4.5999999999999999E-2</v>
      </c>
      <c r="J667" s="102">
        <f t="shared" si="178"/>
        <v>3.7999999999999999E-2</v>
      </c>
      <c r="K667" s="102"/>
      <c r="L667" s="102"/>
      <c r="M667" s="119"/>
    </row>
    <row r="668" spans="2:13" x14ac:dyDescent="0.2">
      <c r="B668" s="70">
        <v>44536</v>
      </c>
      <c r="C668" s="102">
        <v>1.2E-2</v>
      </c>
      <c r="D668" s="102">
        <v>1.6E-2</v>
      </c>
      <c r="E668" s="102">
        <v>1.6E-2</v>
      </c>
      <c r="F668" s="102">
        <v>0.01</v>
      </c>
      <c r="G668" s="102">
        <f t="shared" si="175"/>
        <v>4.8000000000000001E-2</v>
      </c>
      <c r="H668" s="102">
        <f t="shared" si="176"/>
        <v>0.03</v>
      </c>
      <c r="I668" s="102">
        <f t="shared" si="177"/>
        <v>0.06</v>
      </c>
      <c r="J668" s="102">
        <f t="shared" si="178"/>
        <v>4.5999999999999999E-2</v>
      </c>
      <c r="K668" s="102"/>
      <c r="L668" s="102"/>
      <c r="M668" s="119"/>
    </row>
    <row r="669" spans="2:13" x14ac:dyDescent="0.2">
      <c r="B669" s="70"/>
      <c r="C669" s="102"/>
      <c r="D669" s="102"/>
      <c r="E669" s="102"/>
      <c r="F669" s="102"/>
      <c r="G669" s="102">
        <f t="shared" si="175"/>
        <v>0</v>
      </c>
      <c r="H669" s="102">
        <f t="shared" si="176"/>
        <v>0</v>
      </c>
      <c r="I669" s="102">
        <f t="shared" si="177"/>
        <v>0</v>
      </c>
      <c r="J669" s="102">
        <f t="shared" si="178"/>
        <v>0</v>
      </c>
      <c r="K669" s="102"/>
      <c r="L669" s="102"/>
      <c r="M669" s="119"/>
    </row>
    <row r="670" spans="2:13" x14ac:dyDescent="0.2">
      <c r="B670" s="70">
        <v>44537</v>
      </c>
      <c r="C670" s="102">
        <v>2.1000000000000001E-2</v>
      </c>
      <c r="D670" s="102">
        <v>2.1999999999999999E-2</v>
      </c>
      <c r="E670" s="102">
        <v>1.2E-2</v>
      </c>
      <c r="F670" s="102">
        <v>1.2999999999999999E-2</v>
      </c>
      <c r="G670" s="102">
        <f t="shared" si="175"/>
        <v>3.6000000000000004E-2</v>
      </c>
      <c r="H670" s="102">
        <f t="shared" si="176"/>
        <v>3.9E-2</v>
      </c>
      <c r="I670" s="102">
        <f t="shared" si="177"/>
        <v>5.7000000000000009E-2</v>
      </c>
      <c r="J670" s="102">
        <f t="shared" si="178"/>
        <v>6.0999999999999999E-2</v>
      </c>
      <c r="K670" s="102"/>
      <c r="L670" s="102"/>
      <c r="M670" s="119"/>
    </row>
    <row r="671" spans="2:13" x14ac:dyDescent="0.2">
      <c r="B671" s="70">
        <v>44537</v>
      </c>
      <c r="C671" s="102">
        <v>1.7000000000000001E-2</v>
      </c>
      <c r="D671" s="102">
        <v>1.0999999999999999E-2</v>
      </c>
      <c r="E671" s="102">
        <v>1.7000000000000001E-2</v>
      </c>
      <c r="F671" s="102">
        <v>1.4999999999999999E-2</v>
      </c>
      <c r="G671" s="102">
        <f t="shared" si="175"/>
        <v>5.1000000000000004E-2</v>
      </c>
      <c r="H671" s="102">
        <f t="shared" si="176"/>
        <v>4.4999999999999998E-2</v>
      </c>
      <c r="I671" s="102">
        <f t="shared" si="177"/>
        <v>6.8000000000000005E-2</v>
      </c>
      <c r="J671" s="102">
        <f t="shared" si="178"/>
        <v>5.5999999999999994E-2</v>
      </c>
      <c r="K671" s="102"/>
      <c r="L671" s="102"/>
      <c r="M671" s="119"/>
    </row>
    <row r="672" spans="2:13" x14ac:dyDescent="0.2">
      <c r="B672" s="70">
        <v>44537</v>
      </c>
      <c r="C672" s="102">
        <v>1.6E-2</v>
      </c>
      <c r="D672" s="102">
        <v>1.6E-2</v>
      </c>
      <c r="E672" s="102">
        <v>1.7999999999999999E-2</v>
      </c>
      <c r="F672" s="102">
        <v>1.4E-2</v>
      </c>
      <c r="G672" s="102">
        <f t="shared" si="175"/>
        <v>5.3999999999999992E-2</v>
      </c>
      <c r="H672" s="102">
        <f t="shared" si="176"/>
        <v>4.2000000000000003E-2</v>
      </c>
      <c r="I672" s="102">
        <f t="shared" si="177"/>
        <v>6.9999999999999993E-2</v>
      </c>
      <c r="J672" s="102">
        <f t="shared" si="178"/>
        <v>5.8000000000000003E-2</v>
      </c>
      <c r="K672" s="102"/>
      <c r="L672" s="102"/>
      <c r="M672" s="119"/>
    </row>
    <row r="673" spans="2:13" x14ac:dyDescent="0.2">
      <c r="B673" s="70"/>
      <c r="C673" s="102"/>
      <c r="D673" s="102"/>
      <c r="E673" s="102"/>
      <c r="F673" s="102"/>
      <c r="G673" s="102">
        <f t="shared" si="175"/>
        <v>0</v>
      </c>
      <c r="H673" s="102">
        <f t="shared" si="176"/>
        <v>0</v>
      </c>
      <c r="I673" s="102">
        <f t="shared" si="177"/>
        <v>0</v>
      </c>
      <c r="J673" s="102">
        <f t="shared" si="178"/>
        <v>0</v>
      </c>
      <c r="K673" s="102"/>
      <c r="L673" s="102"/>
      <c r="M673" s="119"/>
    </row>
    <row r="674" spans="2:13" x14ac:dyDescent="0.2">
      <c r="B674" s="70">
        <v>44538</v>
      </c>
      <c r="C674" s="102">
        <v>2.1000000000000001E-2</v>
      </c>
      <c r="D674" s="102">
        <v>2.1999999999999999E-2</v>
      </c>
      <c r="E674" s="102">
        <v>1.2E-2</v>
      </c>
      <c r="F674" s="102">
        <v>8.9999999999999993E-3</v>
      </c>
      <c r="G674" s="102">
        <f t="shared" si="175"/>
        <v>3.6000000000000004E-2</v>
      </c>
      <c r="H674" s="102">
        <f t="shared" si="176"/>
        <v>2.6999999999999996E-2</v>
      </c>
      <c r="I674" s="102">
        <f t="shared" si="177"/>
        <v>5.7000000000000009E-2</v>
      </c>
      <c r="J674" s="102">
        <f t="shared" si="178"/>
        <v>4.8999999999999995E-2</v>
      </c>
      <c r="K674" s="102"/>
      <c r="L674" s="102"/>
      <c r="M674" s="119"/>
    </row>
    <row r="675" spans="2:13" x14ac:dyDescent="0.2">
      <c r="B675" s="70">
        <v>44538</v>
      </c>
      <c r="C675" s="102">
        <v>2.7E-2</v>
      </c>
      <c r="D675" s="102">
        <v>2.8000000000000001E-2</v>
      </c>
      <c r="E675" s="102">
        <v>0.02</v>
      </c>
      <c r="F675" s="102">
        <v>6.0000000000000001E-3</v>
      </c>
      <c r="G675" s="102">
        <f t="shared" si="175"/>
        <v>0.06</v>
      </c>
      <c r="H675" s="102">
        <f t="shared" si="176"/>
        <v>1.8000000000000002E-2</v>
      </c>
      <c r="I675" s="102">
        <f t="shared" si="177"/>
        <v>8.6999999999999994E-2</v>
      </c>
      <c r="J675" s="102">
        <f t="shared" si="178"/>
        <v>4.5999999999999999E-2</v>
      </c>
      <c r="K675" s="102"/>
      <c r="L675" s="102"/>
      <c r="M675" s="119"/>
    </row>
    <row r="676" spans="2:13" x14ac:dyDescent="0.2">
      <c r="B676" s="70">
        <v>44538</v>
      </c>
      <c r="C676" s="102">
        <v>1.7000000000000001E-2</v>
      </c>
      <c r="D676" s="102">
        <v>1.7999999999999999E-2</v>
      </c>
      <c r="E676" s="102">
        <v>1.6E-2</v>
      </c>
      <c r="F676" s="102">
        <v>6.0000000000000001E-3</v>
      </c>
      <c r="G676" s="102">
        <f t="shared" si="175"/>
        <v>4.8000000000000001E-2</v>
      </c>
      <c r="H676" s="102">
        <f t="shared" si="176"/>
        <v>1.8000000000000002E-2</v>
      </c>
      <c r="I676" s="102">
        <f t="shared" si="177"/>
        <v>6.5000000000000002E-2</v>
      </c>
      <c r="J676" s="102">
        <f t="shared" si="178"/>
        <v>3.6000000000000004E-2</v>
      </c>
      <c r="K676" s="102"/>
      <c r="L676" s="102"/>
      <c r="M676" s="119"/>
    </row>
    <row r="677" spans="2:13" x14ac:dyDescent="0.2">
      <c r="B677" s="70"/>
      <c r="C677" s="102"/>
      <c r="D677" s="102"/>
      <c r="E677" s="102"/>
      <c r="F677" s="102"/>
      <c r="G677" s="102">
        <f t="shared" si="175"/>
        <v>0</v>
      </c>
      <c r="H677" s="102">
        <f t="shared" si="176"/>
        <v>0</v>
      </c>
      <c r="I677" s="102">
        <f t="shared" si="177"/>
        <v>0</v>
      </c>
      <c r="J677" s="102">
        <f t="shared" si="178"/>
        <v>0</v>
      </c>
      <c r="K677" s="102"/>
      <c r="L677" s="102"/>
      <c r="M677" s="119"/>
    </row>
    <row r="678" spans="2:13" x14ac:dyDescent="0.2">
      <c r="B678" s="70">
        <v>44539</v>
      </c>
      <c r="C678" s="102">
        <v>1.2999999999999999E-2</v>
      </c>
      <c r="D678" s="102">
        <v>8.9999999999999993E-3</v>
      </c>
      <c r="E678" s="102">
        <v>0.02</v>
      </c>
      <c r="F678" s="102">
        <v>1.2999999999999999E-2</v>
      </c>
      <c r="G678" s="102">
        <f t="shared" si="175"/>
        <v>0.06</v>
      </c>
      <c r="H678" s="102">
        <f t="shared" si="176"/>
        <v>3.9E-2</v>
      </c>
      <c r="I678" s="102">
        <f t="shared" si="177"/>
        <v>7.2999999999999995E-2</v>
      </c>
      <c r="J678" s="102">
        <f t="shared" si="178"/>
        <v>4.8000000000000001E-2</v>
      </c>
      <c r="K678" s="102"/>
      <c r="L678" s="102"/>
      <c r="M678" s="119"/>
    </row>
    <row r="679" spans="2:13" x14ac:dyDescent="0.2">
      <c r="B679" s="70">
        <v>44539</v>
      </c>
      <c r="C679" s="102">
        <v>1.6E-2</v>
      </c>
      <c r="D679" s="102">
        <v>1.9E-2</v>
      </c>
      <c r="E679" s="102">
        <v>1.7999999999999999E-2</v>
      </c>
      <c r="F679" s="102">
        <v>1.2E-2</v>
      </c>
      <c r="G679" s="102">
        <f t="shared" si="175"/>
        <v>5.3999999999999992E-2</v>
      </c>
      <c r="H679" s="102">
        <f t="shared" si="176"/>
        <v>3.6000000000000004E-2</v>
      </c>
      <c r="I679" s="102">
        <f t="shared" si="177"/>
        <v>6.9999999999999993E-2</v>
      </c>
      <c r="J679" s="102">
        <f t="shared" si="178"/>
        <v>5.5000000000000007E-2</v>
      </c>
      <c r="K679" s="102"/>
      <c r="L679" s="102"/>
      <c r="M679" s="119"/>
    </row>
    <row r="680" spans="2:13" x14ac:dyDescent="0.2">
      <c r="B680" s="70">
        <v>44539</v>
      </c>
      <c r="C680" s="102">
        <v>1.4999999999999999E-2</v>
      </c>
      <c r="D680" s="102">
        <v>1.2E-2</v>
      </c>
      <c r="E680" s="102">
        <v>1.6E-2</v>
      </c>
      <c r="F680" s="102">
        <v>1.4999999999999999E-2</v>
      </c>
      <c r="G680" s="102">
        <f t="shared" si="175"/>
        <v>4.8000000000000001E-2</v>
      </c>
      <c r="H680" s="102">
        <f t="shared" si="176"/>
        <v>4.4999999999999998E-2</v>
      </c>
      <c r="I680" s="102">
        <f t="shared" si="177"/>
        <v>6.3E-2</v>
      </c>
      <c r="J680" s="102">
        <f t="shared" si="178"/>
        <v>5.6999999999999995E-2</v>
      </c>
      <c r="K680" s="102"/>
      <c r="L680" s="102"/>
      <c r="M680" s="119"/>
    </row>
    <row r="681" spans="2:13" x14ac:dyDescent="0.2">
      <c r="B681" s="70"/>
      <c r="C681" s="102"/>
      <c r="D681" s="102"/>
      <c r="E681" s="102"/>
      <c r="F681" s="102"/>
      <c r="G681" s="102">
        <f t="shared" si="175"/>
        <v>0</v>
      </c>
      <c r="H681" s="102">
        <f t="shared" si="176"/>
        <v>0</v>
      </c>
      <c r="I681" s="102">
        <f t="shared" si="177"/>
        <v>0</v>
      </c>
      <c r="J681" s="102">
        <f t="shared" si="178"/>
        <v>0</v>
      </c>
      <c r="K681" s="102"/>
      <c r="L681" s="102"/>
      <c r="M681" s="119"/>
    </row>
    <row r="682" spans="2:13" x14ac:dyDescent="0.2">
      <c r="B682" s="70">
        <v>44540</v>
      </c>
      <c r="C682" s="102">
        <v>1.2999999999999999E-2</v>
      </c>
      <c r="D682" s="102">
        <v>-6.0000000000000001E-3</v>
      </c>
      <c r="E682" s="102">
        <v>8.0000000000000002E-3</v>
      </c>
      <c r="F682" s="102">
        <v>8.0000000000000002E-3</v>
      </c>
      <c r="G682" s="102">
        <f t="shared" si="175"/>
        <v>2.4E-2</v>
      </c>
      <c r="H682" s="102">
        <f t="shared" si="176"/>
        <v>2.4E-2</v>
      </c>
      <c r="I682" s="102">
        <f t="shared" si="177"/>
        <v>3.6999999999999998E-2</v>
      </c>
      <c r="J682" s="102">
        <f t="shared" si="178"/>
        <v>0.03</v>
      </c>
      <c r="K682" s="102"/>
      <c r="L682" s="102"/>
      <c r="M682" s="119"/>
    </row>
    <row r="683" spans="2:13" x14ac:dyDescent="0.2">
      <c r="B683" s="70">
        <v>44540</v>
      </c>
      <c r="C683" s="102">
        <v>5.0000000000000001E-3</v>
      </c>
      <c r="D683" s="102">
        <v>1E-3</v>
      </c>
      <c r="E683" s="102">
        <v>1.4E-2</v>
      </c>
      <c r="F683" s="102">
        <v>8.9999999999999993E-3</v>
      </c>
      <c r="G683" s="102">
        <f t="shared" si="175"/>
        <v>4.2000000000000003E-2</v>
      </c>
      <c r="H683" s="102">
        <f t="shared" si="176"/>
        <v>2.6999999999999996E-2</v>
      </c>
      <c r="I683" s="102">
        <f t="shared" si="177"/>
        <v>4.7E-2</v>
      </c>
      <c r="J683" s="102">
        <f t="shared" si="178"/>
        <v>2.7999999999999997E-2</v>
      </c>
      <c r="K683" s="102"/>
      <c r="L683" s="102"/>
      <c r="M683" s="119"/>
    </row>
    <row r="684" spans="2:13" x14ac:dyDescent="0.2">
      <c r="B684" s="70">
        <v>44540</v>
      </c>
      <c r="C684" s="102">
        <v>6.0000000000000001E-3</v>
      </c>
      <c r="D684" s="102">
        <v>1.7999999999999999E-2</v>
      </c>
      <c r="E684" s="102">
        <v>5.0000000000000001E-3</v>
      </c>
      <c r="F684" s="102">
        <v>5.0000000000000001E-3</v>
      </c>
      <c r="G684" s="102">
        <f t="shared" si="175"/>
        <v>1.4999999999999999E-2</v>
      </c>
      <c r="H684" s="102">
        <f t="shared" si="176"/>
        <v>1.4999999999999999E-2</v>
      </c>
      <c r="I684" s="102">
        <f t="shared" si="177"/>
        <v>2.0999999999999998E-2</v>
      </c>
      <c r="J684" s="102">
        <f t="shared" si="178"/>
        <v>3.3000000000000002E-2</v>
      </c>
      <c r="K684" s="102"/>
      <c r="L684" s="102"/>
      <c r="M684" s="119"/>
    </row>
    <row r="685" spans="2:13" x14ac:dyDescent="0.2">
      <c r="B685" s="70"/>
      <c r="C685" s="102"/>
      <c r="D685" s="102"/>
      <c r="E685" s="102"/>
      <c r="F685" s="102"/>
      <c r="G685" s="102">
        <f t="shared" si="175"/>
        <v>0</v>
      </c>
      <c r="H685" s="102">
        <f t="shared" si="176"/>
        <v>0</v>
      </c>
      <c r="I685" s="102">
        <f t="shared" si="177"/>
        <v>0</v>
      </c>
      <c r="J685" s="102">
        <f t="shared" si="178"/>
        <v>0</v>
      </c>
      <c r="K685" s="102"/>
      <c r="L685" s="102"/>
      <c r="M685" s="119"/>
    </row>
    <row r="686" spans="2:13" x14ac:dyDescent="0.2">
      <c r="B686" s="70">
        <v>44543</v>
      </c>
      <c r="C686" s="102">
        <v>1.7999999999999999E-2</v>
      </c>
      <c r="D686" s="102">
        <v>-1.0999999999999999E-2</v>
      </c>
      <c r="E686" s="102">
        <v>1.0999999999999999E-2</v>
      </c>
      <c r="F686" s="102">
        <v>8.0000000000000002E-3</v>
      </c>
      <c r="G686" s="102">
        <f t="shared" si="175"/>
        <v>3.3000000000000002E-2</v>
      </c>
      <c r="H686" s="102">
        <f t="shared" si="176"/>
        <v>2.4E-2</v>
      </c>
      <c r="I686" s="102">
        <f t="shared" si="177"/>
        <v>5.1000000000000004E-2</v>
      </c>
      <c r="J686" s="102">
        <f t="shared" si="178"/>
        <v>3.5000000000000003E-2</v>
      </c>
      <c r="K686" s="102"/>
      <c r="L686" s="102"/>
      <c r="M686" s="119"/>
    </row>
    <row r="687" spans="2:13" x14ac:dyDescent="0.2">
      <c r="B687" s="70">
        <v>44543</v>
      </c>
      <c r="C687" s="102">
        <v>1.0999999999999999E-2</v>
      </c>
      <c r="D687" s="102">
        <v>-3.0000000000000001E-3</v>
      </c>
      <c r="E687" s="102">
        <v>0.01</v>
      </c>
      <c r="F687" s="102">
        <v>1.0999999999999999E-2</v>
      </c>
      <c r="G687" s="102">
        <f t="shared" si="175"/>
        <v>0.03</v>
      </c>
      <c r="H687" s="102">
        <f t="shared" si="176"/>
        <v>3.3000000000000002E-2</v>
      </c>
      <c r="I687" s="102">
        <f t="shared" si="177"/>
        <v>4.0999999999999995E-2</v>
      </c>
      <c r="J687" s="102">
        <f t="shared" si="178"/>
        <v>3.6000000000000004E-2</v>
      </c>
      <c r="K687" s="102"/>
      <c r="L687" s="102"/>
      <c r="M687" s="119"/>
    </row>
    <row r="688" spans="2:13" x14ac:dyDescent="0.2">
      <c r="B688" s="70">
        <v>44543</v>
      </c>
      <c r="C688" s="102">
        <v>7.0000000000000001E-3</v>
      </c>
      <c r="D688" s="102">
        <v>-1.4999999999999999E-2</v>
      </c>
      <c r="E688" s="102">
        <v>1.2E-2</v>
      </c>
      <c r="F688" s="102">
        <v>4.0000000000000001E-3</v>
      </c>
      <c r="G688" s="102">
        <f t="shared" si="175"/>
        <v>3.6000000000000004E-2</v>
      </c>
      <c r="H688" s="102">
        <f t="shared" si="176"/>
        <v>1.2E-2</v>
      </c>
      <c r="I688" s="102">
        <f t="shared" si="177"/>
        <v>4.3000000000000003E-2</v>
      </c>
      <c r="J688" s="102">
        <f t="shared" si="178"/>
        <v>2.7E-2</v>
      </c>
      <c r="K688" s="102"/>
      <c r="L688" s="102"/>
      <c r="M688" s="119"/>
    </row>
    <row r="689" spans="2:13" x14ac:dyDescent="0.2">
      <c r="B689" s="70"/>
      <c r="C689" s="102"/>
      <c r="D689" s="102"/>
      <c r="E689" s="102"/>
      <c r="F689" s="102"/>
      <c r="G689" s="102">
        <f t="shared" si="175"/>
        <v>0</v>
      </c>
      <c r="H689" s="102">
        <f t="shared" si="176"/>
        <v>0</v>
      </c>
      <c r="I689" s="102">
        <f t="shared" si="177"/>
        <v>0</v>
      </c>
      <c r="J689" s="102">
        <f t="shared" si="178"/>
        <v>0</v>
      </c>
      <c r="K689" s="102"/>
      <c r="L689" s="102"/>
      <c r="M689" s="119"/>
    </row>
    <row r="690" spans="2:13" x14ac:dyDescent="0.2">
      <c r="B690" s="70">
        <v>44544</v>
      </c>
      <c r="C690" s="102">
        <v>2.5000000000000001E-2</v>
      </c>
      <c r="D690" s="102">
        <v>-2.5000000000000001E-2</v>
      </c>
      <c r="E690" s="102">
        <v>8.9999999999999993E-3</v>
      </c>
      <c r="F690" s="102">
        <v>1.7999999999999999E-2</v>
      </c>
      <c r="G690" s="102">
        <f t="shared" si="175"/>
        <v>2.6999999999999996E-2</v>
      </c>
      <c r="H690" s="102">
        <f t="shared" si="176"/>
        <v>5.3999999999999992E-2</v>
      </c>
      <c r="I690" s="102">
        <f t="shared" si="177"/>
        <v>5.1999999999999998E-2</v>
      </c>
      <c r="J690" s="102">
        <f t="shared" si="178"/>
        <v>7.8999999999999987E-2</v>
      </c>
      <c r="K690" s="102"/>
      <c r="L690" s="102"/>
      <c r="M690" s="119"/>
    </row>
    <row r="691" spans="2:13" x14ac:dyDescent="0.2">
      <c r="B691" s="70">
        <v>44544</v>
      </c>
      <c r="C691" s="102">
        <v>2.5999999999999999E-2</v>
      </c>
      <c r="D691" s="102">
        <v>-2.1000000000000001E-2</v>
      </c>
      <c r="E691" s="102">
        <v>1.7000000000000001E-2</v>
      </c>
      <c r="F691" s="102">
        <v>2.1999999999999999E-2</v>
      </c>
      <c r="G691" s="102">
        <f t="shared" si="175"/>
        <v>5.1000000000000004E-2</v>
      </c>
      <c r="H691" s="102">
        <f t="shared" si="176"/>
        <v>6.6000000000000003E-2</v>
      </c>
      <c r="I691" s="102">
        <f t="shared" si="177"/>
        <v>7.6999999999999999E-2</v>
      </c>
      <c r="J691" s="102">
        <f t="shared" si="178"/>
        <v>8.7000000000000008E-2</v>
      </c>
      <c r="K691" s="102"/>
      <c r="L691" s="102"/>
      <c r="M691" s="119"/>
    </row>
    <row r="692" spans="2:13" x14ac:dyDescent="0.2">
      <c r="B692" s="70">
        <v>44544</v>
      </c>
      <c r="C692" s="102">
        <v>2.4E-2</v>
      </c>
      <c r="D692" s="102">
        <v>-2.5000000000000001E-2</v>
      </c>
      <c r="E692" s="102">
        <v>3.0000000000000001E-3</v>
      </c>
      <c r="F692" s="102">
        <v>8.9999999999999993E-3</v>
      </c>
      <c r="G692" s="102">
        <f t="shared" si="175"/>
        <v>9.0000000000000011E-3</v>
      </c>
      <c r="H692" s="102">
        <f t="shared" si="176"/>
        <v>2.6999999999999996E-2</v>
      </c>
      <c r="I692" s="102">
        <f t="shared" si="177"/>
        <v>3.3000000000000002E-2</v>
      </c>
      <c r="J692" s="102">
        <f t="shared" si="178"/>
        <v>5.1999999999999998E-2</v>
      </c>
      <c r="K692" s="102"/>
      <c r="L692" s="102"/>
      <c r="M692" s="119"/>
    </row>
    <row r="693" spans="2:13" x14ac:dyDescent="0.2">
      <c r="B693" s="70"/>
      <c r="C693" s="102"/>
      <c r="D693" s="102"/>
      <c r="E693" s="102"/>
      <c r="F693" s="102"/>
      <c r="G693" s="102">
        <f t="shared" si="175"/>
        <v>0</v>
      </c>
      <c r="H693" s="102">
        <f t="shared" si="176"/>
        <v>0</v>
      </c>
      <c r="I693" s="102">
        <f t="shared" si="177"/>
        <v>0</v>
      </c>
      <c r="J693" s="102">
        <f t="shared" si="178"/>
        <v>0</v>
      </c>
      <c r="K693" s="102"/>
      <c r="L693" s="102"/>
      <c r="M693" s="119"/>
    </row>
    <row r="694" spans="2:13" x14ac:dyDescent="0.2">
      <c r="B694" s="70">
        <v>44545</v>
      </c>
      <c r="C694" s="102">
        <v>1.2999999999999999E-2</v>
      </c>
      <c r="D694" s="102">
        <v>-8.9999999999999993E-3</v>
      </c>
      <c r="E694" s="102">
        <v>1.0999999999999999E-2</v>
      </c>
      <c r="F694" s="102">
        <v>8.0000000000000002E-3</v>
      </c>
      <c r="G694" s="102">
        <f t="shared" si="175"/>
        <v>3.3000000000000002E-2</v>
      </c>
      <c r="H694" s="102">
        <f t="shared" si="176"/>
        <v>2.4E-2</v>
      </c>
      <c r="I694" s="102">
        <f t="shared" si="177"/>
        <v>4.5999999999999999E-2</v>
      </c>
      <c r="J694" s="102">
        <f t="shared" si="178"/>
        <v>3.3000000000000002E-2</v>
      </c>
      <c r="K694" s="102"/>
      <c r="L694" s="102"/>
      <c r="M694" s="119"/>
    </row>
    <row r="695" spans="2:13" x14ac:dyDescent="0.2">
      <c r="B695" s="70">
        <v>44545</v>
      </c>
      <c r="C695" s="102">
        <v>1.4999999999999999E-2</v>
      </c>
      <c r="D695" s="102">
        <v>-1.4999999999999999E-2</v>
      </c>
      <c r="E695" s="102">
        <v>8.0000000000000002E-3</v>
      </c>
      <c r="F695" s="102">
        <v>5.0000000000000001E-3</v>
      </c>
      <c r="G695" s="102">
        <f t="shared" si="175"/>
        <v>2.4E-2</v>
      </c>
      <c r="H695" s="102">
        <f t="shared" si="176"/>
        <v>1.4999999999999999E-2</v>
      </c>
      <c r="I695" s="102">
        <f t="shared" si="177"/>
        <v>3.9E-2</v>
      </c>
      <c r="J695" s="102">
        <f t="shared" si="178"/>
        <v>0.03</v>
      </c>
      <c r="K695" s="102"/>
      <c r="L695" s="102"/>
      <c r="M695" s="119"/>
    </row>
    <row r="696" spans="2:13" x14ac:dyDescent="0.2">
      <c r="B696" s="70">
        <v>44545</v>
      </c>
      <c r="C696" s="102">
        <v>2.5000000000000001E-2</v>
      </c>
      <c r="D696" s="102">
        <v>-1.9E-2</v>
      </c>
      <c r="E696" s="102">
        <v>8.9999999999999993E-3</v>
      </c>
      <c r="F696" s="102">
        <v>1.4999999999999999E-2</v>
      </c>
      <c r="G696" s="102">
        <f t="shared" si="175"/>
        <v>2.6999999999999996E-2</v>
      </c>
      <c r="H696" s="102">
        <f t="shared" si="176"/>
        <v>4.4999999999999998E-2</v>
      </c>
      <c r="I696" s="102">
        <f t="shared" si="177"/>
        <v>5.1999999999999998E-2</v>
      </c>
      <c r="J696" s="102">
        <f t="shared" si="178"/>
        <v>6.4000000000000001E-2</v>
      </c>
      <c r="K696" s="102"/>
      <c r="L696" s="102"/>
      <c r="M696" s="119"/>
    </row>
    <row r="697" spans="2:13" x14ac:dyDescent="0.2">
      <c r="B697" s="70"/>
      <c r="C697" s="102"/>
      <c r="D697" s="102"/>
      <c r="E697" s="102"/>
      <c r="F697" s="102"/>
      <c r="G697" s="102">
        <f t="shared" si="175"/>
        <v>0</v>
      </c>
      <c r="H697" s="102">
        <f t="shared" si="176"/>
        <v>0</v>
      </c>
      <c r="I697" s="102">
        <f t="shared" si="177"/>
        <v>0</v>
      </c>
      <c r="J697" s="102">
        <f t="shared" si="178"/>
        <v>0</v>
      </c>
      <c r="K697" s="102"/>
      <c r="L697" s="102"/>
      <c r="M697" s="119"/>
    </row>
    <row r="698" spans="2:13" x14ac:dyDescent="0.2">
      <c r="B698" s="70">
        <v>44546</v>
      </c>
      <c r="C698" s="102">
        <v>1.4999999999999999E-2</v>
      </c>
      <c r="D698" s="102">
        <v>-1.4E-2</v>
      </c>
      <c r="E698" s="102">
        <v>1.0999999999999999E-2</v>
      </c>
      <c r="F698" s="102">
        <v>1.2E-2</v>
      </c>
      <c r="G698" s="102">
        <f t="shared" si="175"/>
        <v>3.3000000000000002E-2</v>
      </c>
      <c r="H698" s="102">
        <f t="shared" si="176"/>
        <v>3.6000000000000004E-2</v>
      </c>
      <c r="I698" s="102">
        <f t="shared" si="177"/>
        <v>4.8000000000000001E-2</v>
      </c>
      <c r="J698" s="102">
        <f t="shared" si="178"/>
        <v>0.05</v>
      </c>
      <c r="K698" s="102"/>
      <c r="L698" s="102"/>
      <c r="M698" s="119" t="s">
        <v>135</v>
      </c>
    </row>
    <row r="699" spans="2:13" x14ac:dyDescent="0.2">
      <c r="B699" s="70">
        <v>44546</v>
      </c>
      <c r="C699" s="102">
        <v>1.7999999999999999E-2</v>
      </c>
      <c r="D699" s="102">
        <v>-6.0000000000000001E-3</v>
      </c>
      <c r="E699" s="102">
        <v>0.01</v>
      </c>
      <c r="F699" s="102">
        <v>5.0000000000000001E-3</v>
      </c>
      <c r="G699" s="102">
        <f t="shared" si="175"/>
        <v>0.03</v>
      </c>
      <c r="H699" s="102">
        <f t="shared" si="176"/>
        <v>1.4999999999999999E-2</v>
      </c>
      <c r="I699" s="102">
        <f t="shared" si="177"/>
        <v>4.8000000000000001E-2</v>
      </c>
      <c r="J699" s="102">
        <f t="shared" si="178"/>
        <v>2.0999999999999998E-2</v>
      </c>
      <c r="K699" s="102"/>
      <c r="L699" s="102"/>
      <c r="M699" s="119" t="s">
        <v>127</v>
      </c>
    </row>
    <row r="700" spans="2:13" x14ac:dyDescent="0.2">
      <c r="B700" s="70">
        <v>44546</v>
      </c>
      <c r="C700" s="102">
        <v>2.1000000000000001E-2</v>
      </c>
      <c r="D700" s="102">
        <v>-8.9999999999999993E-3</v>
      </c>
      <c r="E700" s="102">
        <v>0.01</v>
      </c>
      <c r="F700" s="102">
        <v>4.0000000000000001E-3</v>
      </c>
      <c r="G700" s="102">
        <f t="shared" si="175"/>
        <v>0.03</v>
      </c>
      <c r="H700" s="102">
        <f t="shared" si="176"/>
        <v>1.2E-2</v>
      </c>
      <c r="I700" s="102">
        <f t="shared" si="177"/>
        <v>5.1000000000000004E-2</v>
      </c>
      <c r="J700" s="102">
        <f t="shared" si="178"/>
        <v>2.0999999999999998E-2</v>
      </c>
      <c r="K700" s="102"/>
      <c r="L700" s="102"/>
      <c r="M700" s="119" t="s">
        <v>128</v>
      </c>
    </row>
    <row r="701" spans="2:13" x14ac:dyDescent="0.2">
      <c r="B701" s="70"/>
      <c r="C701" s="102"/>
      <c r="D701" s="102"/>
      <c r="E701" s="102"/>
      <c r="F701" s="102"/>
      <c r="G701" s="102">
        <f t="shared" si="175"/>
        <v>0</v>
      </c>
      <c r="H701" s="102">
        <f t="shared" si="176"/>
        <v>0</v>
      </c>
      <c r="I701" s="102">
        <f t="shared" si="177"/>
        <v>0</v>
      </c>
      <c r="J701" s="102">
        <f t="shared" si="178"/>
        <v>0</v>
      </c>
      <c r="K701" s="102"/>
      <c r="L701" s="102"/>
      <c r="M701" s="119"/>
    </row>
    <row r="702" spans="2:13" x14ac:dyDescent="0.2">
      <c r="B702" s="70">
        <v>44550</v>
      </c>
      <c r="C702" s="102">
        <v>6.0000000000000001E-3</v>
      </c>
      <c r="D702" s="102">
        <v>0.02</v>
      </c>
      <c r="E702" s="102">
        <v>1.9E-2</v>
      </c>
      <c r="F702" s="102">
        <v>5.0000000000000001E-3</v>
      </c>
      <c r="G702" s="102">
        <f t="shared" ref="G702:G715" si="179">E702*3</f>
        <v>5.6999999999999995E-2</v>
      </c>
      <c r="H702" s="102">
        <f t="shared" ref="H702:H715" si="180">F702*3</f>
        <v>1.4999999999999999E-2</v>
      </c>
      <c r="I702" s="102">
        <f t="shared" ref="I702:I715" si="181">ABS(C702)+G702</f>
        <v>6.3E-2</v>
      </c>
      <c r="J702" s="102">
        <f t="shared" ref="J702:J715" si="182">ABS(D702)+H702</f>
        <v>3.5000000000000003E-2</v>
      </c>
      <c r="K702" s="102"/>
      <c r="L702" s="102"/>
      <c r="M702" s="119" t="s">
        <v>135</v>
      </c>
    </row>
    <row r="703" spans="2:13" x14ac:dyDescent="0.2">
      <c r="B703" s="70">
        <v>44550</v>
      </c>
      <c r="C703" s="102">
        <v>-1E-3</v>
      </c>
      <c r="D703" s="102">
        <v>8.0000000000000002E-3</v>
      </c>
      <c r="E703" s="102">
        <v>1.7000000000000001E-2</v>
      </c>
      <c r="F703" s="102">
        <v>1.0999999999999999E-2</v>
      </c>
      <c r="G703" s="102">
        <f t="shared" si="179"/>
        <v>5.1000000000000004E-2</v>
      </c>
      <c r="H703" s="102">
        <f t="shared" si="180"/>
        <v>3.3000000000000002E-2</v>
      </c>
      <c r="I703" s="102">
        <f t="shared" si="181"/>
        <v>5.2000000000000005E-2</v>
      </c>
      <c r="J703" s="102">
        <f t="shared" si="182"/>
        <v>4.1000000000000002E-2</v>
      </c>
      <c r="K703" s="102"/>
      <c r="L703" s="102"/>
      <c r="M703" s="119" t="s">
        <v>127</v>
      </c>
    </row>
    <row r="704" spans="2:13" x14ac:dyDescent="0.2">
      <c r="B704" s="70">
        <v>44550</v>
      </c>
      <c r="C704" s="102">
        <v>-1.6E-2</v>
      </c>
      <c r="D704" s="102">
        <v>4.0000000000000001E-3</v>
      </c>
      <c r="E704" s="102">
        <v>0.02</v>
      </c>
      <c r="F704" s="102">
        <v>5.0000000000000001E-3</v>
      </c>
      <c r="G704" s="102">
        <f t="shared" si="179"/>
        <v>0.06</v>
      </c>
      <c r="H704" s="102">
        <f t="shared" si="180"/>
        <v>1.4999999999999999E-2</v>
      </c>
      <c r="I704" s="102">
        <f t="shared" si="181"/>
        <v>7.5999999999999998E-2</v>
      </c>
      <c r="J704" s="102">
        <f t="shared" si="182"/>
        <v>1.9E-2</v>
      </c>
      <c r="K704" s="102"/>
      <c r="L704" s="102"/>
      <c r="M704" s="119" t="s">
        <v>128</v>
      </c>
    </row>
    <row r="705" spans="2:13" x14ac:dyDescent="0.2">
      <c r="B705" s="70"/>
      <c r="C705" s="102"/>
      <c r="D705" s="102"/>
      <c r="E705" s="102"/>
      <c r="F705" s="102"/>
      <c r="G705" s="102">
        <f t="shared" si="179"/>
        <v>0</v>
      </c>
      <c r="H705" s="102">
        <f t="shared" si="180"/>
        <v>0</v>
      </c>
      <c r="I705" s="102">
        <f t="shared" si="181"/>
        <v>0</v>
      </c>
      <c r="J705" s="102">
        <f t="shared" si="182"/>
        <v>0</v>
      </c>
      <c r="K705" s="102"/>
      <c r="L705" s="102"/>
      <c r="M705" s="119" t="s">
        <v>40</v>
      </c>
    </row>
    <row r="706" spans="2:13" x14ac:dyDescent="0.2">
      <c r="B706" s="70">
        <v>44551</v>
      </c>
      <c r="C706" s="102">
        <v>2E-3</v>
      </c>
      <c r="D706" s="102">
        <v>2E-3</v>
      </c>
      <c r="E706" s="102">
        <v>0.01</v>
      </c>
      <c r="F706" s="102">
        <v>5.0000000000000001E-3</v>
      </c>
      <c r="G706" s="102">
        <f t="shared" si="179"/>
        <v>0.03</v>
      </c>
      <c r="H706" s="102">
        <f t="shared" si="180"/>
        <v>1.4999999999999999E-2</v>
      </c>
      <c r="I706" s="102">
        <f t="shared" si="181"/>
        <v>3.2000000000000001E-2</v>
      </c>
      <c r="J706" s="102">
        <f t="shared" si="182"/>
        <v>1.7000000000000001E-2</v>
      </c>
      <c r="K706" s="102"/>
      <c r="L706" s="102"/>
      <c r="M706" s="119" t="s">
        <v>507</v>
      </c>
    </row>
    <row r="707" spans="2:13" x14ac:dyDescent="0.2">
      <c r="B707" s="70">
        <v>44551</v>
      </c>
      <c r="C707" s="102">
        <v>-0.01</v>
      </c>
      <c r="D707" s="102">
        <v>-1.6E-2</v>
      </c>
      <c r="E707" s="102">
        <v>6.0000000000000001E-3</v>
      </c>
      <c r="F707" s="102">
        <v>0.01</v>
      </c>
      <c r="G707" s="102">
        <f t="shared" si="179"/>
        <v>1.8000000000000002E-2</v>
      </c>
      <c r="H707" s="102">
        <f t="shared" si="180"/>
        <v>0.03</v>
      </c>
      <c r="I707" s="102">
        <f t="shared" si="181"/>
        <v>2.8000000000000004E-2</v>
      </c>
      <c r="J707" s="102">
        <f t="shared" si="182"/>
        <v>4.5999999999999999E-2</v>
      </c>
      <c r="K707" s="102"/>
      <c r="L707" s="102"/>
      <c r="M707" s="119" t="s">
        <v>127</v>
      </c>
    </row>
    <row r="708" spans="2:13" x14ac:dyDescent="0.2">
      <c r="B708" s="70">
        <v>44551</v>
      </c>
      <c r="C708" s="102">
        <v>1E-3</v>
      </c>
      <c r="D708" s="102">
        <v>-1E-3</v>
      </c>
      <c r="E708" s="102">
        <v>6.0000000000000001E-3</v>
      </c>
      <c r="F708" s="102">
        <v>8.0000000000000002E-3</v>
      </c>
      <c r="G708" s="102">
        <f t="shared" si="179"/>
        <v>1.8000000000000002E-2</v>
      </c>
      <c r="H708" s="102">
        <f t="shared" si="180"/>
        <v>2.4E-2</v>
      </c>
      <c r="I708" s="102">
        <f t="shared" si="181"/>
        <v>1.9000000000000003E-2</v>
      </c>
      <c r="J708" s="102">
        <f t="shared" si="182"/>
        <v>2.5000000000000001E-2</v>
      </c>
      <c r="K708" s="102"/>
      <c r="L708" s="102"/>
      <c r="M708" s="119" t="s">
        <v>128</v>
      </c>
    </row>
    <row r="709" spans="2:13" x14ac:dyDescent="0.2">
      <c r="B709" s="70"/>
      <c r="C709" s="102"/>
      <c r="D709" s="102"/>
      <c r="E709" s="102"/>
      <c r="F709" s="102"/>
      <c r="G709" s="102">
        <f t="shared" si="179"/>
        <v>0</v>
      </c>
      <c r="H709" s="102">
        <f t="shared" si="180"/>
        <v>0</v>
      </c>
      <c r="I709" s="102">
        <f t="shared" si="181"/>
        <v>0</v>
      </c>
      <c r="J709" s="102">
        <f t="shared" si="182"/>
        <v>0</v>
      </c>
      <c r="K709" s="102"/>
      <c r="L709" s="102"/>
      <c r="M709" s="119"/>
    </row>
    <row r="710" spans="2:13" x14ac:dyDescent="0.2">
      <c r="B710" s="70">
        <v>44552</v>
      </c>
      <c r="C710" s="102">
        <v>6.0000000000000001E-3</v>
      </c>
      <c r="D710" s="102">
        <v>7.0000000000000001E-3</v>
      </c>
      <c r="E710" s="102">
        <v>8.0000000000000002E-3</v>
      </c>
      <c r="F710" s="102">
        <v>1.4E-2</v>
      </c>
      <c r="G710" s="102">
        <f t="shared" si="179"/>
        <v>2.4E-2</v>
      </c>
      <c r="H710" s="102">
        <f t="shared" si="180"/>
        <v>4.2000000000000003E-2</v>
      </c>
      <c r="I710" s="102">
        <f t="shared" si="181"/>
        <v>0.03</v>
      </c>
      <c r="J710" s="102">
        <f t="shared" si="182"/>
        <v>4.9000000000000002E-2</v>
      </c>
      <c r="K710" s="102"/>
      <c r="L710" s="102"/>
      <c r="M710" s="119" t="s">
        <v>135</v>
      </c>
    </row>
    <row r="711" spans="2:13" x14ac:dyDescent="0.2">
      <c r="B711" s="70">
        <v>44552</v>
      </c>
      <c r="C711" s="102">
        <v>2.1999999999999999E-2</v>
      </c>
      <c r="D711" s="102">
        <v>3.0000000000000001E-3</v>
      </c>
      <c r="E711" s="102">
        <v>7.0000000000000001E-3</v>
      </c>
      <c r="F711" s="102">
        <v>1.2999999999999999E-2</v>
      </c>
      <c r="G711" s="102">
        <f t="shared" si="179"/>
        <v>2.1000000000000001E-2</v>
      </c>
      <c r="H711" s="102">
        <f t="shared" si="180"/>
        <v>3.9E-2</v>
      </c>
      <c r="I711" s="102">
        <f t="shared" si="181"/>
        <v>4.2999999999999997E-2</v>
      </c>
      <c r="J711" s="102">
        <f t="shared" si="182"/>
        <v>4.2000000000000003E-2</v>
      </c>
      <c r="K711" s="102"/>
      <c r="L711" s="102"/>
      <c r="M711" s="119" t="s">
        <v>127</v>
      </c>
    </row>
    <row r="712" spans="2:13" x14ac:dyDescent="0.2">
      <c r="B712" s="70">
        <v>44552</v>
      </c>
      <c r="C712" s="102">
        <v>2.5999999999999999E-2</v>
      </c>
      <c r="D712" s="102">
        <v>2.1000000000000001E-2</v>
      </c>
      <c r="E712" s="102">
        <v>1.0999999999999999E-2</v>
      </c>
      <c r="F712" s="102">
        <v>6.0000000000000001E-3</v>
      </c>
      <c r="G712" s="102">
        <f t="shared" si="179"/>
        <v>3.3000000000000002E-2</v>
      </c>
      <c r="H712" s="102">
        <f t="shared" si="180"/>
        <v>1.8000000000000002E-2</v>
      </c>
      <c r="I712" s="102">
        <f t="shared" si="181"/>
        <v>5.8999999999999997E-2</v>
      </c>
      <c r="J712" s="102">
        <f t="shared" si="182"/>
        <v>3.9000000000000007E-2</v>
      </c>
      <c r="K712" s="102"/>
      <c r="L712" s="102"/>
      <c r="M712" s="119" t="s">
        <v>128</v>
      </c>
    </row>
    <row r="713" spans="2:13" x14ac:dyDescent="0.2">
      <c r="B713" s="70"/>
      <c r="C713" s="102"/>
      <c r="D713" s="102"/>
      <c r="E713" s="102"/>
      <c r="F713" s="102"/>
      <c r="G713" s="102">
        <f t="shared" si="179"/>
        <v>0</v>
      </c>
      <c r="H713" s="102">
        <f t="shared" si="180"/>
        <v>0</v>
      </c>
      <c r="I713" s="102">
        <f t="shared" si="181"/>
        <v>0</v>
      </c>
      <c r="J713" s="102">
        <f t="shared" si="182"/>
        <v>0</v>
      </c>
      <c r="K713" s="102"/>
      <c r="L713" s="102"/>
      <c r="M713" s="119"/>
    </row>
    <row r="714" spans="2:13" x14ac:dyDescent="0.2">
      <c r="B714" s="70">
        <v>44553</v>
      </c>
      <c r="C714" s="102">
        <v>-1.4999999999999999E-2</v>
      </c>
      <c r="D714" s="102">
        <v>-1.7999999999999999E-2</v>
      </c>
      <c r="E714" s="102">
        <v>0.01</v>
      </c>
      <c r="F714" s="102">
        <v>0.01</v>
      </c>
      <c r="G714" s="102">
        <f t="shared" si="179"/>
        <v>0.03</v>
      </c>
      <c r="H714" s="102">
        <f t="shared" si="180"/>
        <v>0.03</v>
      </c>
      <c r="I714" s="102">
        <f t="shared" si="181"/>
        <v>4.4999999999999998E-2</v>
      </c>
      <c r="J714" s="102">
        <f t="shared" si="182"/>
        <v>4.8000000000000001E-2</v>
      </c>
      <c r="K714" s="102"/>
      <c r="L714" s="102"/>
      <c r="M714" s="119" t="s">
        <v>135</v>
      </c>
    </row>
    <row r="715" spans="2:13" x14ac:dyDescent="0.2">
      <c r="B715" s="70">
        <v>44553</v>
      </c>
      <c r="C715" s="102">
        <v>-1.7000000000000001E-2</v>
      </c>
      <c r="D715" s="102">
        <v>1.2999999999999999E-2</v>
      </c>
      <c r="E715" s="102">
        <v>0.01</v>
      </c>
      <c r="F715" s="102">
        <v>8.9999999999999993E-3</v>
      </c>
      <c r="G715" s="102">
        <f t="shared" si="179"/>
        <v>0.03</v>
      </c>
      <c r="H715" s="102">
        <f t="shared" si="180"/>
        <v>2.6999999999999996E-2</v>
      </c>
      <c r="I715" s="102">
        <f t="shared" si="181"/>
        <v>4.7E-2</v>
      </c>
      <c r="J715" s="102">
        <f t="shared" si="182"/>
        <v>3.9999999999999994E-2</v>
      </c>
      <c r="K715" s="102"/>
      <c r="L715" s="102"/>
      <c r="M715" s="119" t="s">
        <v>127</v>
      </c>
    </row>
    <row r="716" spans="2:13" x14ac:dyDescent="0.2">
      <c r="B716" s="70">
        <v>44553</v>
      </c>
      <c r="C716" s="102">
        <v>-8.9999999999999993E-3</v>
      </c>
      <c r="D716" s="102">
        <v>-2.7E-2</v>
      </c>
      <c r="E716" s="102">
        <v>1.2999999999999999E-2</v>
      </c>
      <c r="F716" s="102">
        <v>1.4E-2</v>
      </c>
      <c r="G716" s="102">
        <f t="shared" ref="G716:G736" si="183">E716*3</f>
        <v>3.9E-2</v>
      </c>
      <c r="H716" s="102">
        <f t="shared" ref="H716:H736" si="184">F716*3</f>
        <v>4.2000000000000003E-2</v>
      </c>
      <c r="I716" s="102">
        <f t="shared" ref="I716:I736" si="185">ABS(C716)+G716</f>
        <v>4.8000000000000001E-2</v>
      </c>
      <c r="J716" s="102">
        <f t="shared" ref="J716:J736" si="186">ABS(D716)+H716</f>
        <v>6.9000000000000006E-2</v>
      </c>
      <c r="K716" s="102"/>
      <c r="L716" s="102"/>
      <c r="M716" s="119" t="s">
        <v>128</v>
      </c>
    </row>
    <row r="717" spans="2:13" x14ac:dyDescent="0.2">
      <c r="B717" s="70"/>
      <c r="C717" s="102"/>
      <c r="D717" s="102"/>
      <c r="E717" s="102"/>
      <c r="F717" s="102"/>
      <c r="G717" s="102">
        <f t="shared" si="183"/>
        <v>0</v>
      </c>
      <c r="H717" s="102">
        <f t="shared" si="184"/>
        <v>0</v>
      </c>
      <c r="I717" s="102">
        <f t="shared" si="185"/>
        <v>0</v>
      </c>
      <c r="J717" s="102">
        <f t="shared" si="186"/>
        <v>0</v>
      </c>
      <c r="K717" s="102"/>
      <c r="L717" s="102"/>
      <c r="M717" s="119"/>
    </row>
    <row r="718" spans="2:13" x14ac:dyDescent="0.2">
      <c r="B718" s="70">
        <v>44554</v>
      </c>
      <c r="C718" s="102">
        <v>4.0000000000000001E-3</v>
      </c>
      <c r="D718" s="102">
        <v>-1.4E-2</v>
      </c>
      <c r="E718" s="102">
        <v>1.7999999999999999E-2</v>
      </c>
      <c r="F718" s="102">
        <v>6.0000000000000001E-3</v>
      </c>
      <c r="G718" s="102">
        <f t="shared" si="183"/>
        <v>5.3999999999999992E-2</v>
      </c>
      <c r="H718" s="102">
        <f t="shared" si="184"/>
        <v>1.8000000000000002E-2</v>
      </c>
      <c r="I718" s="102">
        <f t="shared" si="185"/>
        <v>5.7999999999999996E-2</v>
      </c>
      <c r="J718" s="102">
        <f t="shared" si="186"/>
        <v>3.2000000000000001E-2</v>
      </c>
      <c r="K718" s="102"/>
      <c r="L718" s="102"/>
      <c r="M718" s="119" t="s">
        <v>135</v>
      </c>
    </row>
    <row r="719" spans="2:13" x14ac:dyDescent="0.2">
      <c r="B719" s="70">
        <v>44554</v>
      </c>
      <c r="C719" s="102">
        <v>1.0999999999999999E-2</v>
      </c>
      <c r="D719" s="102">
        <v>5.0000000000000001E-3</v>
      </c>
      <c r="E719" s="102">
        <v>2.1999999999999999E-2</v>
      </c>
      <c r="F719" s="102">
        <v>8.0000000000000002E-3</v>
      </c>
      <c r="G719" s="102">
        <f t="shared" si="183"/>
        <v>6.6000000000000003E-2</v>
      </c>
      <c r="H719" s="102">
        <f t="shared" si="184"/>
        <v>2.4E-2</v>
      </c>
      <c r="I719" s="102">
        <f t="shared" si="185"/>
        <v>7.6999999999999999E-2</v>
      </c>
      <c r="J719" s="102">
        <f t="shared" si="186"/>
        <v>2.9000000000000001E-2</v>
      </c>
      <c r="K719" s="102"/>
      <c r="L719" s="102"/>
      <c r="M719" s="119" t="s">
        <v>127</v>
      </c>
    </row>
    <row r="720" spans="2:13" x14ac:dyDescent="0.2">
      <c r="B720" s="70">
        <v>44554</v>
      </c>
      <c r="C720" s="102">
        <v>8.0000000000000002E-3</v>
      </c>
      <c r="D720" s="102">
        <v>0.01</v>
      </c>
      <c r="E720" s="102">
        <v>4.0000000000000001E-3</v>
      </c>
      <c r="F720" s="102">
        <v>1.4E-2</v>
      </c>
      <c r="G720" s="102">
        <f t="shared" si="183"/>
        <v>1.2E-2</v>
      </c>
      <c r="H720" s="102">
        <f t="shared" si="184"/>
        <v>4.2000000000000003E-2</v>
      </c>
      <c r="I720" s="102">
        <f t="shared" si="185"/>
        <v>0.02</v>
      </c>
      <c r="J720" s="102">
        <f t="shared" si="186"/>
        <v>5.2000000000000005E-2</v>
      </c>
      <c r="K720" s="102"/>
      <c r="L720" s="102"/>
      <c r="M720" s="119" t="s">
        <v>128</v>
      </c>
    </row>
    <row r="721" spans="2:13" x14ac:dyDescent="0.2">
      <c r="B721" s="70"/>
      <c r="C721" s="102"/>
      <c r="D721" s="102"/>
      <c r="E721" s="102"/>
      <c r="F721" s="102"/>
      <c r="G721" s="102">
        <f t="shared" si="183"/>
        <v>0</v>
      </c>
      <c r="H721" s="102">
        <f t="shared" si="184"/>
        <v>0</v>
      </c>
      <c r="I721" s="102">
        <f t="shared" si="185"/>
        <v>0</v>
      </c>
      <c r="J721" s="102">
        <f t="shared" si="186"/>
        <v>0</v>
      </c>
      <c r="K721" s="102"/>
      <c r="L721" s="102"/>
      <c r="M721" s="119"/>
    </row>
    <row r="722" spans="2:13" x14ac:dyDescent="0.2">
      <c r="B722" s="70">
        <v>44559</v>
      </c>
      <c r="C722" s="102">
        <v>1E-3</v>
      </c>
      <c r="D722" s="102">
        <v>6.0000000000000001E-3</v>
      </c>
      <c r="E722" s="102">
        <v>8.0000000000000002E-3</v>
      </c>
      <c r="F722" s="102">
        <v>1.0999999999999999E-2</v>
      </c>
      <c r="G722" s="102">
        <f t="shared" si="183"/>
        <v>2.4E-2</v>
      </c>
      <c r="H722" s="102">
        <f t="shared" si="184"/>
        <v>3.3000000000000002E-2</v>
      </c>
      <c r="I722" s="102">
        <f t="shared" si="185"/>
        <v>2.5000000000000001E-2</v>
      </c>
      <c r="J722" s="102">
        <f t="shared" si="186"/>
        <v>3.9E-2</v>
      </c>
      <c r="K722" s="102"/>
      <c r="L722" s="102"/>
      <c r="M722" s="119" t="s">
        <v>135</v>
      </c>
    </row>
    <row r="723" spans="2:13" x14ac:dyDescent="0.2">
      <c r="B723" s="70">
        <v>44559</v>
      </c>
      <c r="C723" s="102">
        <v>6.0000000000000001E-3</v>
      </c>
      <c r="D723" s="102">
        <v>0.03</v>
      </c>
      <c r="E723" s="102">
        <v>1.0999999999999999E-2</v>
      </c>
      <c r="F723" s="102">
        <v>7.0000000000000001E-3</v>
      </c>
      <c r="G723" s="102">
        <f t="shared" si="183"/>
        <v>3.3000000000000002E-2</v>
      </c>
      <c r="H723" s="102">
        <f t="shared" si="184"/>
        <v>2.1000000000000001E-2</v>
      </c>
      <c r="I723" s="102">
        <f t="shared" si="185"/>
        <v>3.9E-2</v>
      </c>
      <c r="J723" s="102">
        <f t="shared" si="186"/>
        <v>5.1000000000000004E-2</v>
      </c>
      <c r="K723" s="102"/>
      <c r="L723" s="102"/>
      <c r="M723" s="119" t="s">
        <v>127</v>
      </c>
    </row>
    <row r="724" spans="2:13" x14ac:dyDescent="0.2">
      <c r="B724" s="70">
        <v>44559</v>
      </c>
      <c r="C724" s="102">
        <v>-5.0000000000000001E-3</v>
      </c>
      <c r="D724" s="102">
        <v>1.2999999999999999E-2</v>
      </c>
      <c r="E724" s="102">
        <v>6.0000000000000001E-3</v>
      </c>
      <c r="F724" s="102">
        <v>1.2999999999999999E-2</v>
      </c>
      <c r="G724" s="102">
        <f t="shared" si="183"/>
        <v>1.8000000000000002E-2</v>
      </c>
      <c r="H724" s="102">
        <f t="shared" si="184"/>
        <v>3.9E-2</v>
      </c>
      <c r="I724" s="102">
        <f t="shared" si="185"/>
        <v>2.3000000000000003E-2</v>
      </c>
      <c r="J724" s="102">
        <f t="shared" si="186"/>
        <v>5.1999999999999998E-2</v>
      </c>
      <c r="K724" s="102"/>
      <c r="L724" s="102"/>
      <c r="M724" s="119" t="s">
        <v>128</v>
      </c>
    </row>
    <row r="725" spans="2:13" x14ac:dyDescent="0.2">
      <c r="B725" s="70"/>
      <c r="C725" s="102"/>
      <c r="D725" s="102"/>
      <c r="E725" s="102"/>
      <c r="F725" s="102"/>
      <c r="G725" s="102">
        <f t="shared" si="183"/>
        <v>0</v>
      </c>
      <c r="H725" s="102">
        <f t="shared" si="184"/>
        <v>0</v>
      </c>
      <c r="I725" s="102">
        <f t="shared" si="185"/>
        <v>0</v>
      </c>
      <c r="J725" s="102">
        <f t="shared" si="186"/>
        <v>0</v>
      </c>
      <c r="K725" s="102"/>
      <c r="L725" s="102"/>
      <c r="M725" s="119" t="s">
        <v>40</v>
      </c>
    </row>
    <row r="726" spans="2:13" x14ac:dyDescent="0.2">
      <c r="B726" s="70">
        <v>44560</v>
      </c>
      <c r="C726" s="102">
        <v>2E-3</v>
      </c>
      <c r="D726" s="102">
        <v>-7.0000000000000001E-3</v>
      </c>
      <c r="E726" s="102">
        <v>7.0000000000000001E-3</v>
      </c>
      <c r="F726" s="102">
        <v>5.0000000000000001E-3</v>
      </c>
      <c r="G726" s="102">
        <f t="shared" si="183"/>
        <v>2.1000000000000001E-2</v>
      </c>
      <c r="H726" s="102">
        <f t="shared" si="184"/>
        <v>1.4999999999999999E-2</v>
      </c>
      <c r="I726" s="102">
        <f t="shared" si="185"/>
        <v>2.3E-2</v>
      </c>
      <c r="J726" s="102">
        <f t="shared" si="186"/>
        <v>2.1999999999999999E-2</v>
      </c>
      <c r="K726" s="102"/>
      <c r="L726" s="102"/>
      <c r="M726" s="119" t="s">
        <v>135</v>
      </c>
    </row>
    <row r="727" spans="2:13" x14ac:dyDescent="0.2">
      <c r="B727" s="70">
        <v>44560</v>
      </c>
      <c r="C727" s="102">
        <v>2E-3</v>
      </c>
      <c r="D727" s="102">
        <v>-3.0000000000000001E-3</v>
      </c>
      <c r="E727" s="102">
        <v>1.4E-2</v>
      </c>
      <c r="F727" s="102">
        <v>0.01</v>
      </c>
      <c r="G727" s="102">
        <f t="shared" si="183"/>
        <v>4.2000000000000003E-2</v>
      </c>
      <c r="H727" s="102">
        <f t="shared" si="184"/>
        <v>0.03</v>
      </c>
      <c r="I727" s="102">
        <f t="shared" si="185"/>
        <v>4.4000000000000004E-2</v>
      </c>
      <c r="J727" s="102">
        <f t="shared" si="186"/>
        <v>3.3000000000000002E-2</v>
      </c>
      <c r="K727" s="102"/>
      <c r="L727" s="102"/>
      <c r="M727" s="119" t="s">
        <v>127</v>
      </c>
    </row>
    <row r="728" spans="2:13" x14ac:dyDescent="0.2">
      <c r="B728" s="70">
        <v>44560</v>
      </c>
      <c r="C728" s="102">
        <v>-6.0000000000000001E-3</v>
      </c>
      <c r="D728" s="102">
        <v>-4.0000000000000001E-3</v>
      </c>
      <c r="E728" s="102">
        <v>5.0000000000000001E-3</v>
      </c>
      <c r="F728" s="102">
        <v>0.01</v>
      </c>
      <c r="G728" s="102">
        <f t="shared" ref="G728" si="187">E728*3</f>
        <v>1.4999999999999999E-2</v>
      </c>
      <c r="H728" s="102">
        <f t="shared" ref="H728" si="188">F728*3</f>
        <v>0.03</v>
      </c>
      <c r="I728" s="102">
        <f t="shared" ref="I728" si="189">ABS(C728)+G728</f>
        <v>2.0999999999999998E-2</v>
      </c>
      <c r="J728" s="102">
        <f t="shared" ref="J728" si="190">ABS(D728)+H728</f>
        <v>3.4000000000000002E-2</v>
      </c>
      <c r="K728" s="102"/>
      <c r="L728" s="102"/>
      <c r="M728" s="119" t="s">
        <v>128</v>
      </c>
    </row>
    <row r="729" spans="2:13" x14ac:dyDescent="0.2">
      <c r="B729" s="70"/>
      <c r="C729" s="102"/>
      <c r="D729" s="102"/>
      <c r="E729" s="102"/>
      <c r="F729" s="102"/>
      <c r="G729" s="102">
        <f t="shared" si="183"/>
        <v>0</v>
      </c>
      <c r="H729" s="102">
        <f t="shared" si="184"/>
        <v>0</v>
      </c>
      <c r="I729" s="102">
        <f t="shared" si="185"/>
        <v>0</v>
      </c>
      <c r="J729" s="102">
        <f t="shared" si="186"/>
        <v>0</v>
      </c>
      <c r="K729" s="102"/>
      <c r="L729" s="102"/>
      <c r="M729" s="119"/>
    </row>
    <row r="730" spans="2:13" x14ac:dyDescent="0.2">
      <c r="B730" s="70">
        <v>44564</v>
      </c>
      <c r="C730" s="102">
        <v>6.0000000000000001E-3</v>
      </c>
      <c r="D730" s="102">
        <v>1E-3</v>
      </c>
      <c r="E730" s="102">
        <v>7.0000000000000001E-3</v>
      </c>
      <c r="F730" s="102">
        <v>1.0999999999999999E-2</v>
      </c>
      <c r="G730" s="102">
        <v>2.1000000000000001E-2</v>
      </c>
      <c r="H730" s="102">
        <v>3.3000000000000002E-2</v>
      </c>
      <c r="I730" s="102">
        <v>2.7E-2</v>
      </c>
      <c r="J730" s="102">
        <v>3.4000000000000002E-2</v>
      </c>
      <c r="K730" s="102"/>
      <c r="L730" s="102"/>
      <c r="M730" s="119" t="s">
        <v>135</v>
      </c>
    </row>
    <row r="731" spans="2:13" x14ac:dyDescent="0.2">
      <c r="B731" s="70">
        <v>44564</v>
      </c>
      <c r="C731" s="102">
        <v>2.4E-2</v>
      </c>
      <c r="D731" s="102">
        <v>-1.7000000000000001E-2</v>
      </c>
      <c r="E731" s="102">
        <v>1.2999999999999999E-2</v>
      </c>
      <c r="F731" s="102">
        <v>1.2E-2</v>
      </c>
      <c r="G731" s="102">
        <v>3.9E-2</v>
      </c>
      <c r="H731" s="102">
        <v>3.5999999999999997E-2</v>
      </c>
      <c r="I731" s="102">
        <v>6.3E-2</v>
      </c>
      <c r="J731" s="102">
        <v>5.2999999999999999E-2</v>
      </c>
      <c r="K731" s="102"/>
      <c r="L731" s="102"/>
      <c r="M731" s="119" t="s">
        <v>127</v>
      </c>
    </row>
    <row r="732" spans="2:13" x14ac:dyDescent="0.2">
      <c r="B732" s="70">
        <v>44564</v>
      </c>
      <c r="C732" s="102">
        <v>1E-3</v>
      </c>
      <c r="D732" s="102">
        <v>1E-3</v>
      </c>
      <c r="E732" s="102">
        <v>7.0000000000000001E-3</v>
      </c>
      <c r="F732" s="102">
        <v>8.0000000000000002E-3</v>
      </c>
      <c r="G732" s="102">
        <v>2.1000000000000001E-2</v>
      </c>
      <c r="H732" s="102">
        <v>2.4E-2</v>
      </c>
      <c r="I732" s="102">
        <v>2.1999999999999999E-2</v>
      </c>
      <c r="J732" s="102">
        <v>2.5000000000000001E-2</v>
      </c>
      <c r="K732" s="102"/>
      <c r="L732" s="102"/>
      <c r="M732" s="119" t="s">
        <v>128</v>
      </c>
    </row>
    <row r="733" spans="2:13" x14ac:dyDescent="0.2">
      <c r="B733" s="70"/>
      <c r="C733" s="102"/>
      <c r="D733" s="102"/>
      <c r="E733" s="102"/>
      <c r="F733" s="102"/>
      <c r="G733" s="102">
        <f t="shared" si="183"/>
        <v>0</v>
      </c>
      <c r="H733" s="102">
        <f t="shared" si="184"/>
        <v>0</v>
      </c>
      <c r="I733" s="102">
        <f t="shared" si="185"/>
        <v>0</v>
      </c>
      <c r="J733" s="102">
        <f t="shared" si="186"/>
        <v>0</v>
      </c>
      <c r="K733" s="102"/>
      <c r="L733" s="102"/>
      <c r="M733" s="119"/>
    </row>
    <row r="734" spans="2:13" x14ac:dyDescent="0.2">
      <c r="B734" s="70">
        <v>44565</v>
      </c>
      <c r="C734" s="102">
        <v>-5.0000000000000001E-3</v>
      </c>
      <c r="D734" s="102">
        <v>-5.0000000000000001E-3</v>
      </c>
      <c r="E734" s="102">
        <v>1.2E-2</v>
      </c>
      <c r="F734" s="102">
        <v>8.9999999999999993E-3</v>
      </c>
      <c r="G734" s="102">
        <f t="shared" si="183"/>
        <v>3.6000000000000004E-2</v>
      </c>
      <c r="H734" s="102">
        <f t="shared" si="184"/>
        <v>2.6999999999999996E-2</v>
      </c>
      <c r="I734" s="102">
        <f t="shared" si="185"/>
        <v>4.1000000000000002E-2</v>
      </c>
      <c r="J734" s="102">
        <f t="shared" si="186"/>
        <v>3.1999999999999994E-2</v>
      </c>
      <c r="K734" s="102"/>
      <c r="L734" s="102"/>
      <c r="M734" s="119" t="s">
        <v>135</v>
      </c>
    </row>
    <row r="735" spans="2:13" x14ac:dyDescent="0.2">
      <c r="B735" s="70">
        <v>44565</v>
      </c>
      <c r="C735" s="102">
        <v>1.2999999999999999E-2</v>
      </c>
      <c r="D735" s="102">
        <v>-7.0000000000000001E-3</v>
      </c>
      <c r="E735" s="102">
        <v>7.0000000000000001E-3</v>
      </c>
      <c r="F735" s="102">
        <v>7.0000000000000001E-3</v>
      </c>
      <c r="G735" s="102">
        <f t="shared" si="183"/>
        <v>2.1000000000000001E-2</v>
      </c>
      <c r="H735" s="102">
        <f t="shared" si="184"/>
        <v>2.1000000000000001E-2</v>
      </c>
      <c r="I735" s="102">
        <f t="shared" si="185"/>
        <v>3.4000000000000002E-2</v>
      </c>
      <c r="J735" s="102">
        <f t="shared" si="186"/>
        <v>2.8000000000000001E-2</v>
      </c>
      <c r="K735" s="102"/>
      <c r="L735" s="102"/>
      <c r="M735" s="119" t="s">
        <v>127</v>
      </c>
    </row>
    <row r="736" spans="2:13" x14ac:dyDescent="0.2">
      <c r="B736" s="70">
        <v>44565</v>
      </c>
      <c r="C736" s="102">
        <v>-1.0999999999999999E-2</v>
      </c>
      <c r="D736" s="102">
        <v>1E-3</v>
      </c>
      <c r="E736" s="102">
        <v>7.0000000000000001E-3</v>
      </c>
      <c r="F736" s="102">
        <v>1.0999999999999999E-2</v>
      </c>
      <c r="G736" s="102">
        <f t="shared" si="183"/>
        <v>2.1000000000000001E-2</v>
      </c>
      <c r="H736" s="102">
        <f t="shared" si="184"/>
        <v>3.3000000000000002E-2</v>
      </c>
      <c r="I736" s="102">
        <f t="shared" si="185"/>
        <v>3.2000000000000001E-2</v>
      </c>
      <c r="J736" s="102">
        <f t="shared" si="186"/>
        <v>3.4000000000000002E-2</v>
      </c>
      <c r="K736" s="102"/>
      <c r="L736" s="102"/>
      <c r="M736" s="119" t="s">
        <v>128</v>
      </c>
    </row>
    <row r="737" spans="2:13" x14ac:dyDescent="0.2">
      <c r="B737" s="70"/>
      <c r="C737" s="102"/>
      <c r="D737" s="102"/>
      <c r="E737" s="102"/>
      <c r="F737" s="102"/>
      <c r="G737" s="102">
        <f t="shared" ref="G737:G761" si="191">E737*3</f>
        <v>0</v>
      </c>
      <c r="H737" s="102">
        <f t="shared" ref="H737:H761" si="192">F737*3</f>
        <v>0</v>
      </c>
      <c r="I737" s="102">
        <f t="shared" ref="I737:I761" si="193">ABS(C737)+G737</f>
        <v>0</v>
      </c>
      <c r="J737" s="102">
        <f t="shared" ref="J737:J761" si="194">ABS(D737)+H737</f>
        <v>0</v>
      </c>
      <c r="K737" s="102"/>
      <c r="L737" s="102"/>
      <c r="M737" s="119"/>
    </row>
    <row r="738" spans="2:13" x14ac:dyDescent="0.2">
      <c r="B738" s="70">
        <v>44566</v>
      </c>
      <c r="C738" s="102">
        <v>-1.0999999999999999E-2</v>
      </c>
      <c r="D738" s="102">
        <v>-1.0999999999999999E-2</v>
      </c>
      <c r="E738" s="102">
        <v>1.0999999999999999E-2</v>
      </c>
      <c r="F738" s="102">
        <v>0.01</v>
      </c>
      <c r="G738" s="102">
        <f t="shared" si="191"/>
        <v>3.3000000000000002E-2</v>
      </c>
      <c r="H738" s="102">
        <f t="shared" si="192"/>
        <v>0.03</v>
      </c>
      <c r="I738" s="102">
        <f t="shared" si="193"/>
        <v>4.3999999999999997E-2</v>
      </c>
      <c r="J738" s="102">
        <f t="shared" si="194"/>
        <v>4.0999999999999995E-2</v>
      </c>
      <c r="K738" s="102"/>
      <c r="L738" s="102"/>
      <c r="M738" s="119" t="s">
        <v>135</v>
      </c>
    </row>
    <row r="739" spans="2:13" x14ac:dyDescent="0.2">
      <c r="B739" s="70">
        <v>44566</v>
      </c>
      <c r="C739" s="102">
        <v>-4.0000000000000001E-3</v>
      </c>
      <c r="D739" s="102">
        <v>-1.6E-2</v>
      </c>
      <c r="E739" s="102">
        <v>6.0000000000000001E-3</v>
      </c>
      <c r="F739" s="102">
        <v>5.0000000000000001E-3</v>
      </c>
      <c r="G739" s="102">
        <f t="shared" si="191"/>
        <v>1.8000000000000002E-2</v>
      </c>
      <c r="H739" s="102">
        <f t="shared" si="192"/>
        <v>1.4999999999999999E-2</v>
      </c>
      <c r="I739" s="102">
        <f t="shared" si="193"/>
        <v>2.2000000000000002E-2</v>
      </c>
      <c r="J739" s="102">
        <f t="shared" si="194"/>
        <v>3.1E-2</v>
      </c>
      <c r="K739" s="102"/>
      <c r="L739" s="102"/>
      <c r="M739" s="119" t="s">
        <v>127</v>
      </c>
    </row>
    <row r="740" spans="2:13" x14ac:dyDescent="0.2">
      <c r="B740" s="70">
        <v>44566</v>
      </c>
      <c r="C740" s="102">
        <v>1.2E-2</v>
      </c>
      <c r="D740" s="102">
        <v>8.0000000000000002E-3</v>
      </c>
      <c r="E740" s="102">
        <v>2E-3</v>
      </c>
      <c r="F740" s="102">
        <v>4.0000000000000001E-3</v>
      </c>
      <c r="G740" s="102">
        <f t="shared" si="191"/>
        <v>6.0000000000000001E-3</v>
      </c>
      <c r="H740" s="102">
        <f t="shared" si="192"/>
        <v>1.2E-2</v>
      </c>
      <c r="I740" s="102">
        <f t="shared" si="193"/>
        <v>1.8000000000000002E-2</v>
      </c>
      <c r="J740" s="102">
        <f t="shared" si="194"/>
        <v>0.02</v>
      </c>
      <c r="K740" s="102"/>
      <c r="L740" s="102"/>
      <c r="M740" s="119" t="s">
        <v>128</v>
      </c>
    </row>
    <row r="741" spans="2:13" x14ac:dyDescent="0.2">
      <c r="B741" s="70"/>
      <c r="C741" s="102"/>
      <c r="D741" s="102"/>
      <c r="E741" s="102"/>
      <c r="F741" s="102"/>
      <c r="G741" s="102">
        <f t="shared" si="191"/>
        <v>0</v>
      </c>
      <c r="H741" s="102">
        <f t="shared" si="192"/>
        <v>0</v>
      </c>
      <c r="I741" s="102">
        <f t="shared" si="193"/>
        <v>0</v>
      </c>
      <c r="J741" s="102">
        <f t="shared" si="194"/>
        <v>0</v>
      </c>
      <c r="K741" s="102"/>
      <c r="L741" s="102"/>
      <c r="M741" s="119"/>
    </row>
    <row r="742" spans="2:13" x14ac:dyDescent="0.2">
      <c r="B742" s="70">
        <v>44567</v>
      </c>
      <c r="C742" s="102">
        <v>-1.4999999999999999E-2</v>
      </c>
      <c r="D742" s="102">
        <v>-1.7000000000000001E-2</v>
      </c>
      <c r="E742" s="102">
        <v>1.2E-2</v>
      </c>
      <c r="F742" s="102">
        <v>8.9999999999999993E-3</v>
      </c>
      <c r="G742" s="102">
        <f t="shared" si="191"/>
        <v>3.6000000000000004E-2</v>
      </c>
      <c r="H742" s="102">
        <f t="shared" si="192"/>
        <v>2.6999999999999996E-2</v>
      </c>
      <c r="I742" s="102">
        <f t="shared" si="193"/>
        <v>5.1000000000000004E-2</v>
      </c>
      <c r="J742" s="102">
        <f t="shared" si="194"/>
        <v>4.3999999999999997E-2</v>
      </c>
      <c r="K742" s="102"/>
      <c r="L742" s="102"/>
      <c r="M742" s="119" t="s">
        <v>135</v>
      </c>
    </row>
    <row r="743" spans="2:13" x14ac:dyDescent="0.2">
      <c r="B743" s="70">
        <v>44567</v>
      </c>
      <c r="C743" s="102">
        <v>-0.01</v>
      </c>
      <c r="D743" s="102">
        <v>-5.0000000000000001E-3</v>
      </c>
      <c r="E743" s="102">
        <v>8.0000000000000002E-3</v>
      </c>
      <c r="F743" s="102">
        <v>0.01</v>
      </c>
      <c r="G743" s="102">
        <f t="shared" si="191"/>
        <v>2.4E-2</v>
      </c>
      <c r="H743" s="102">
        <f t="shared" si="192"/>
        <v>0.03</v>
      </c>
      <c r="I743" s="102">
        <f t="shared" si="193"/>
        <v>3.4000000000000002E-2</v>
      </c>
      <c r="J743" s="102">
        <f t="shared" si="194"/>
        <v>3.4999999999999996E-2</v>
      </c>
      <c r="K743" s="102"/>
      <c r="L743" s="102"/>
      <c r="M743" s="119" t="s">
        <v>127</v>
      </c>
    </row>
    <row r="744" spans="2:13" x14ac:dyDescent="0.2">
      <c r="B744" s="70">
        <v>44567</v>
      </c>
      <c r="C744" s="102">
        <v>-8.9999999999999993E-3</v>
      </c>
      <c r="D744" s="102">
        <v>3.0000000000000001E-3</v>
      </c>
      <c r="E744" s="102">
        <v>0.01</v>
      </c>
      <c r="F744" s="102">
        <v>1.0999999999999999E-2</v>
      </c>
      <c r="G744" s="102">
        <f t="shared" si="191"/>
        <v>0.03</v>
      </c>
      <c r="H744" s="102">
        <f t="shared" si="192"/>
        <v>3.3000000000000002E-2</v>
      </c>
      <c r="I744" s="102">
        <f t="shared" si="193"/>
        <v>3.9E-2</v>
      </c>
      <c r="J744" s="102">
        <f t="shared" si="194"/>
        <v>3.6000000000000004E-2</v>
      </c>
      <c r="K744" s="102"/>
      <c r="L744" s="102"/>
      <c r="M744" s="119" t="s">
        <v>128</v>
      </c>
    </row>
    <row r="745" spans="2:13" x14ac:dyDescent="0.2">
      <c r="B745" s="70"/>
      <c r="C745" s="102"/>
      <c r="D745" s="102"/>
      <c r="E745" s="102"/>
      <c r="F745" s="102"/>
      <c r="G745" s="102">
        <f t="shared" si="191"/>
        <v>0</v>
      </c>
      <c r="H745" s="102">
        <f t="shared" si="192"/>
        <v>0</v>
      </c>
      <c r="I745" s="102">
        <f t="shared" si="193"/>
        <v>0</v>
      </c>
      <c r="J745" s="102">
        <f t="shared" si="194"/>
        <v>0</v>
      </c>
      <c r="K745" s="102"/>
      <c r="L745" s="102"/>
      <c r="M745" s="119"/>
    </row>
    <row r="746" spans="2:13" x14ac:dyDescent="0.2">
      <c r="B746" s="70">
        <v>44568</v>
      </c>
      <c r="C746" s="102">
        <v>8.0000000000000002E-3</v>
      </c>
      <c r="D746" s="102">
        <v>0.02</v>
      </c>
      <c r="E746" s="102">
        <v>7.0000000000000001E-3</v>
      </c>
      <c r="F746" s="102">
        <v>8.9999999999999993E-3</v>
      </c>
      <c r="G746" s="102">
        <f t="shared" si="191"/>
        <v>2.1000000000000001E-2</v>
      </c>
      <c r="H746" s="102">
        <f t="shared" si="192"/>
        <v>2.6999999999999996E-2</v>
      </c>
      <c r="I746" s="102">
        <f t="shared" si="193"/>
        <v>2.9000000000000001E-2</v>
      </c>
      <c r="J746" s="102">
        <f t="shared" si="194"/>
        <v>4.7E-2</v>
      </c>
      <c r="K746" s="102"/>
      <c r="L746" s="102"/>
      <c r="M746" s="119" t="s">
        <v>135</v>
      </c>
    </row>
    <row r="747" spans="2:13" x14ac:dyDescent="0.2">
      <c r="B747" s="70">
        <v>44568</v>
      </c>
      <c r="C747" s="102">
        <v>4.0000000000000001E-3</v>
      </c>
      <c r="D747" s="102">
        <v>1.4E-2</v>
      </c>
      <c r="E747" s="102">
        <v>4.0000000000000001E-3</v>
      </c>
      <c r="F747" s="102">
        <v>4.0000000000000001E-3</v>
      </c>
      <c r="G747" s="102">
        <f t="shared" si="191"/>
        <v>1.2E-2</v>
      </c>
      <c r="H747" s="102">
        <f t="shared" si="192"/>
        <v>1.2E-2</v>
      </c>
      <c r="I747" s="102">
        <f t="shared" si="193"/>
        <v>1.6E-2</v>
      </c>
      <c r="J747" s="102">
        <f t="shared" si="194"/>
        <v>2.6000000000000002E-2</v>
      </c>
      <c r="K747" s="102"/>
      <c r="L747" s="102"/>
      <c r="M747" s="119" t="s">
        <v>127</v>
      </c>
    </row>
    <row r="748" spans="2:13" x14ac:dyDescent="0.2">
      <c r="B748" s="70">
        <v>44568</v>
      </c>
      <c r="C748" s="102">
        <v>3.0000000000000001E-3</v>
      </c>
      <c r="D748" s="102">
        <v>4.0000000000000001E-3</v>
      </c>
      <c r="E748" s="102">
        <v>1.2E-2</v>
      </c>
      <c r="F748" s="102">
        <v>1.9E-2</v>
      </c>
      <c r="G748" s="102">
        <f t="shared" si="191"/>
        <v>3.6000000000000004E-2</v>
      </c>
      <c r="H748" s="102">
        <f t="shared" si="192"/>
        <v>5.6999999999999995E-2</v>
      </c>
      <c r="I748" s="102">
        <f t="shared" si="193"/>
        <v>3.9000000000000007E-2</v>
      </c>
      <c r="J748" s="102">
        <f t="shared" si="194"/>
        <v>6.0999999999999999E-2</v>
      </c>
      <c r="K748" s="102"/>
      <c r="L748" s="102"/>
      <c r="M748" s="119" t="s">
        <v>128</v>
      </c>
    </row>
    <row r="749" spans="2:13" x14ac:dyDescent="0.2">
      <c r="B749" s="70"/>
      <c r="C749" s="102"/>
      <c r="D749" s="102"/>
      <c r="E749" s="102"/>
      <c r="F749" s="102"/>
      <c r="G749" s="102">
        <f t="shared" si="191"/>
        <v>0</v>
      </c>
      <c r="H749" s="102">
        <f t="shared" si="192"/>
        <v>0</v>
      </c>
      <c r="I749" s="102">
        <f t="shared" si="193"/>
        <v>0</v>
      </c>
      <c r="J749" s="102">
        <f t="shared" si="194"/>
        <v>0</v>
      </c>
      <c r="K749" s="102"/>
      <c r="L749" s="102"/>
      <c r="M749" s="119"/>
    </row>
    <row r="750" spans="2:13" x14ac:dyDescent="0.2">
      <c r="B750" s="70">
        <v>44574</v>
      </c>
      <c r="C750" s="102">
        <v>3.0000000000000001E-3</v>
      </c>
      <c r="D750" s="102">
        <v>8.0000000000000002E-3</v>
      </c>
      <c r="E750" s="102">
        <v>1.2999999999999999E-2</v>
      </c>
      <c r="F750" s="102">
        <v>1.2999999999999999E-2</v>
      </c>
      <c r="G750" s="102">
        <f t="shared" si="191"/>
        <v>3.9E-2</v>
      </c>
      <c r="H750" s="102">
        <f t="shared" si="192"/>
        <v>3.9E-2</v>
      </c>
      <c r="I750" s="102">
        <f t="shared" si="193"/>
        <v>4.2000000000000003E-2</v>
      </c>
      <c r="J750" s="102">
        <f t="shared" si="194"/>
        <v>4.7E-2</v>
      </c>
      <c r="K750" s="102"/>
      <c r="L750" s="102"/>
      <c r="M750" s="119" t="s">
        <v>516</v>
      </c>
    </row>
    <row r="751" spans="2:13" x14ac:dyDescent="0.2">
      <c r="B751" s="70">
        <v>44574</v>
      </c>
      <c r="C751" s="102">
        <v>5.0000000000000001E-3</v>
      </c>
      <c r="D751" s="102">
        <v>0.01</v>
      </c>
      <c r="E751" s="102">
        <v>0.02</v>
      </c>
      <c r="F751" s="102">
        <v>0.01</v>
      </c>
      <c r="G751" s="102">
        <f t="shared" si="191"/>
        <v>0.06</v>
      </c>
      <c r="H751" s="102">
        <f t="shared" si="192"/>
        <v>0.03</v>
      </c>
      <c r="I751" s="102">
        <f t="shared" si="193"/>
        <v>6.5000000000000002E-2</v>
      </c>
      <c r="J751" s="102">
        <f t="shared" si="194"/>
        <v>0.04</v>
      </c>
      <c r="K751" s="102"/>
      <c r="L751" s="102"/>
      <c r="M751" s="119" t="s">
        <v>127</v>
      </c>
    </row>
    <row r="752" spans="2:13" x14ac:dyDescent="0.2">
      <c r="B752" s="70">
        <v>44574</v>
      </c>
      <c r="C752" s="102">
        <v>0.01</v>
      </c>
      <c r="D752" s="102">
        <v>1.7000000000000001E-2</v>
      </c>
      <c r="E752" s="102">
        <v>1.7000000000000001E-2</v>
      </c>
      <c r="F752" s="102">
        <v>1.4999999999999999E-2</v>
      </c>
      <c r="G752" s="102">
        <f t="shared" si="191"/>
        <v>5.1000000000000004E-2</v>
      </c>
      <c r="H752" s="102">
        <f t="shared" si="192"/>
        <v>4.4999999999999998E-2</v>
      </c>
      <c r="I752" s="102">
        <f t="shared" si="193"/>
        <v>6.1000000000000006E-2</v>
      </c>
      <c r="J752" s="102">
        <f t="shared" si="194"/>
        <v>6.2E-2</v>
      </c>
      <c r="K752" s="102"/>
      <c r="L752" s="102"/>
      <c r="M752" s="119" t="s">
        <v>128</v>
      </c>
    </row>
    <row r="753" spans="2:13" x14ac:dyDescent="0.2">
      <c r="B753" s="70"/>
      <c r="C753" s="102"/>
      <c r="D753" s="102"/>
      <c r="E753" s="102"/>
      <c r="F753" s="102"/>
      <c r="G753" s="102">
        <f t="shared" si="191"/>
        <v>0</v>
      </c>
      <c r="H753" s="102">
        <f t="shared" si="192"/>
        <v>0</v>
      </c>
      <c r="I753" s="102">
        <f t="shared" si="193"/>
        <v>0</v>
      </c>
      <c r="J753" s="102">
        <f t="shared" si="194"/>
        <v>0</v>
      </c>
      <c r="K753" s="102"/>
      <c r="L753" s="102"/>
      <c r="M753" s="119"/>
    </row>
    <row r="754" spans="2:13" x14ac:dyDescent="0.2">
      <c r="B754" s="70">
        <v>44578</v>
      </c>
      <c r="C754" s="102">
        <v>2E-3</v>
      </c>
      <c r="D754" s="102">
        <v>8.9999999999999993E-3</v>
      </c>
      <c r="E754" s="102">
        <v>3.0000000000000001E-3</v>
      </c>
      <c r="F754" s="102">
        <v>6.0000000000000001E-3</v>
      </c>
      <c r="G754" s="102">
        <f t="shared" si="191"/>
        <v>9.0000000000000011E-3</v>
      </c>
      <c r="H754" s="102">
        <f t="shared" si="192"/>
        <v>1.8000000000000002E-2</v>
      </c>
      <c r="I754" s="102">
        <f t="shared" si="193"/>
        <v>1.1000000000000001E-2</v>
      </c>
      <c r="J754" s="102">
        <f t="shared" si="194"/>
        <v>2.7000000000000003E-2</v>
      </c>
      <c r="K754" s="102"/>
      <c r="L754" s="102"/>
      <c r="M754" s="119" t="s">
        <v>135</v>
      </c>
    </row>
    <row r="755" spans="2:13" x14ac:dyDescent="0.2">
      <c r="B755" s="70">
        <v>44578</v>
      </c>
      <c r="C755" s="102">
        <v>1.2999999999999999E-2</v>
      </c>
      <c r="D755" s="102">
        <v>5.0000000000000001E-3</v>
      </c>
      <c r="E755" s="102">
        <v>8.0000000000000002E-3</v>
      </c>
      <c r="F755" s="102">
        <v>8.0000000000000002E-3</v>
      </c>
      <c r="G755" s="102">
        <f t="shared" si="191"/>
        <v>2.4E-2</v>
      </c>
      <c r="H755" s="102">
        <f t="shared" si="192"/>
        <v>2.4E-2</v>
      </c>
      <c r="I755" s="102">
        <f t="shared" si="193"/>
        <v>3.6999999999999998E-2</v>
      </c>
      <c r="J755" s="102">
        <f t="shared" si="194"/>
        <v>2.9000000000000001E-2</v>
      </c>
      <c r="K755" s="102"/>
      <c r="L755" s="102"/>
      <c r="M755" s="119" t="s">
        <v>127</v>
      </c>
    </row>
    <row r="756" spans="2:13" x14ac:dyDescent="0.2">
      <c r="B756" s="70">
        <v>44578</v>
      </c>
      <c r="C756" s="102">
        <v>-3.0000000000000001E-3</v>
      </c>
      <c r="D756" s="102">
        <v>4.0000000000000001E-3</v>
      </c>
      <c r="E756" s="102">
        <v>1.2999999999999999E-2</v>
      </c>
      <c r="F756" s="102">
        <v>7.0000000000000001E-3</v>
      </c>
      <c r="G756" s="102">
        <f t="shared" si="191"/>
        <v>3.9E-2</v>
      </c>
      <c r="H756" s="102">
        <f t="shared" si="192"/>
        <v>2.1000000000000001E-2</v>
      </c>
      <c r="I756" s="102">
        <f t="shared" si="193"/>
        <v>4.2000000000000003E-2</v>
      </c>
      <c r="J756" s="102">
        <f t="shared" si="194"/>
        <v>2.5000000000000001E-2</v>
      </c>
      <c r="K756" s="102"/>
      <c r="L756" s="102"/>
      <c r="M756" s="119" t="s">
        <v>128</v>
      </c>
    </row>
    <row r="757" spans="2:13" x14ac:dyDescent="0.2">
      <c r="B757" s="70"/>
      <c r="C757" s="102"/>
      <c r="D757" s="102"/>
      <c r="E757" s="102"/>
      <c r="F757" s="102"/>
      <c r="G757" s="102">
        <f t="shared" si="191"/>
        <v>0</v>
      </c>
      <c r="H757" s="102">
        <f t="shared" si="192"/>
        <v>0</v>
      </c>
      <c r="I757" s="102">
        <f t="shared" si="193"/>
        <v>0</v>
      </c>
      <c r="J757" s="102">
        <f t="shared" si="194"/>
        <v>0</v>
      </c>
      <c r="K757" s="102"/>
      <c r="L757" s="102"/>
      <c r="M757" s="119"/>
    </row>
    <row r="758" spans="2:13" x14ac:dyDescent="0.2">
      <c r="B758" s="70">
        <v>44579</v>
      </c>
      <c r="C758" s="102">
        <v>1E-3</v>
      </c>
      <c r="D758" s="102">
        <v>-1.4999999999999999E-2</v>
      </c>
      <c r="E758" s="102">
        <v>0.01</v>
      </c>
      <c r="F758" s="102">
        <v>1.0999999999999999E-2</v>
      </c>
      <c r="G758" s="102">
        <f t="shared" si="191"/>
        <v>0.03</v>
      </c>
      <c r="H758" s="102">
        <f t="shared" si="192"/>
        <v>3.3000000000000002E-2</v>
      </c>
      <c r="I758" s="102">
        <f t="shared" si="193"/>
        <v>3.1E-2</v>
      </c>
      <c r="J758" s="102">
        <f t="shared" si="194"/>
        <v>4.8000000000000001E-2</v>
      </c>
      <c r="K758" s="102"/>
      <c r="L758" s="102"/>
      <c r="M758" s="119" t="s">
        <v>135</v>
      </c>
    </row>
    <row r="759" spans="2:13" x14ac:dyDescent="0.2">
      <c r="B759" s="70">
        <v>44579</v>
      </c>
      <c r="C759" s="102">
        <v>1.6E-2</v>
      </c>
      <c r="D759" s="102">
        <v>-1.0999999999999999E-2</v>
      </c>
      <c r="E759" s="102">
        <v>0.01</v>
      </c>
      <c r="F759" s="102">
        <v>4.0000000000000001E-3</v>
      </c>
      <c r="G759" s="102">
        <f t="shared" si="191"/>
        <v>0.03</v>
      </c>
      <c r="H759" s="102">
        <f t="shared" si="192"/>
        <v>1.2E-2</v>
      </c>
      <c r="I759" s="102">
        <f t="shared" si="193"/>
        <v>4.5999999999999999E-2</v>
      </c>
      <c r="J759" s="102">
        <f t="shared" si="194"/>
        <v>2.3E-2</v>
      </c>
      <c r="K759" s="102"/>
      <c r="L759" s="102"/>
      <c r="M759" s="119" t="s">
        <v>127</v>
      </c>
    </row>
    <row r="760" spans="2:13" x14ac:dyDescent="0.2">
      <c r="B760" s="70">
        <v>44579</v>
      </c>
      <c r="C760" s="102">
        <v>-1.4999999999999999E-2</v>
      </c>
      <c r="D760" s="102">
        <v>-1.6E-2</v>
      </c>
      <c r="E760" s="102">
        <v>7.0000000000000001E-3</v>
      </c>
      <c r="F760" s="102">
        <v>8.9999999999999993E-3</v>
      </c>
      <c r="G760" s="102">
        <f t="shared" si="191"/>
        <v>2.1000000000000001E-2</v>
      </c>
      <c r="H760" s="102">
        <f t="shared" si="192"/>
        <v>2.6999999999999996E-2</v>
      </c>
      <c r="I760" s="102">
        <f t="shared" si="193"/>
        <v>3.6000000000000004E-2</v>
      </c>
      <c r="J760" s="102">
        <f t="shared" si="194"/>
        <v>4.2999999999999997E-2</v>
      </c>
      <c r="K760" s="102"/>
      <c r="L760" s="102"/>
      <c r="M760" s="119" t="s">
        <v>128</v>
      </c>
    </row>
    <row r="761" spans="2:13" x14ac:dyDescent="0.2">
      <c r="B761" s="70"/>
      <c r="C761" s="102"/>
      <c r="D761" s="102"/>
      <c r="E761" s="102"/>
      <c r="F761" s="102"/>
      <c r="G761" s="102">
        <f t="shared" si="191"/>
        <v>0</v>
      </c>
      <c r="H761" s="102">
        <f t="shared" si="192"/>
        <v>0</v>
      </c>
      <c r="I761" s="102">
        <f t="shared" si="193"/>
        <v>0</v>
      </c>
      <c r="J761" s="102">
        <f t="shared" si="194"/>
        <v>0</v>
      </c>
      <c r="K761" s="102"/>
      <c r="L761" s="102"/>
      <c r="M761" s="119"/>
    </row>
    <row r="762" spans="2:13" x14ac:dyDescent="0.2">
      <c r="B762" s="70">
        <v>44580</v>
      </c>
      <c r="C762" s="102">
        <v>-1.7999999999999999E-2</v>
      </c>
      <c r="D762" s="102">
        <v>-8.0000000000000002E-3</v>
      </c>
      <c r="E762" s="102">
        <v>3.0000000000000001E-3</v>
      </c>
      <c r="F762" s="102">
        <v>8.0000000000000002E-3</v>
      </c>
      <c r="G762" s="102">
        <f t="shared" ref="G762:G766" si="195">E762*3</f>
        <v>9.0000000000000011E-3</v>
      </c>
      <c r="H762" s="102">
        <f t="shared" ref="H762:H766" si="196">F762*3</f>
        <v>2.4E-2</v>
      </c>
      <c r="I762" s="102">
        <f t="shared" ref="I762:I766" si="197">ABS(C762)+G762</f>
        <v>2.7E-2</v>
      </c>
      <c r="J762" s="102">
        <f t="shared" ref="J762:J766" si="198">ABS(D762)+H762</f>
        <v>3.2000000000000001E-2</v>
      </c>
      <c r="K762" s="102"/>
      <c r="L762" s="102"/>
      <c r="M762" s="119" t="s">
        <v>135</v>
      </c>
    </row>
    <row r="763" spans="2:13" x14ac:dyDescent="0.2">
      <c r="B763" s="70">
        <v>44580</v>
      </c>
      <c r="C763" s="102">
        <v>-0.01</v>
      </c>
      <c r="D763" s="102">
        <v>-2E-3</v>
      </c>
      <c r="E763" s="102">
        <v>1.4E-2</v>
      </c>
      <c r="F763" s="102">
        <v>6.0000000000000001E-3</v>
      </c>
      <c r="G763" s="102">
        <f t="shared" si="195"/>
        <v>4.2000000000000003E-2</v>
      </c>
      <c r="H763" s="102">
        <f t="shared" si="196"/>
        <v>1.8000000000000002E-2</v>
      </c>
      <c r="I763" s="102">
        <f t="shared" si="197"/>
        <v>5.2000000000000005E-2</v>
      </c>
      <c r="J763" s="102">
        <f t="shared" si="198"/>
        <v>2.0000000000000004E-2</v>
      </c>
      <c r="K763" s="102"/>
      <c r="L763" s="102"/>
      <c r="M763" s="119" t="s">
        <v>127</v>
      </c>
    </row>
    <row r="764" spans="2:13" x14ac:dyDescent="0.2">
      <c r="B764" s="70">
        <v>44580</v>
      </c>
      <c r="C764" s="102">
        <v>-1.0999999999999999E-2</v>
      </c>
      <c r="D764" s="102">
        <v>-4.0000000000000001E-3</v>
      </c>
      <c r="E764" s="102">
        <v>5.0000000000000001E-3</v>
      </c>
      <c r="F764" s="102">
        <v>5.0000000000000001E-3</v>
      </c>
      <c r="G764" s="102">
        <f t="shared" si="195"/>
        <v>1.4999999999999999E-2</v>
      </c>
      <c r="H764" s="102">
        <f t="shared" si="196"/>
        <v>1.4999999999999999E-2</v>
      </c>
      <c r="I764" s="102">
        <f t="shared" si="197"/>
        <v>2.5999999999999999E-2</v>
      </c>
      <c r="J764" s="102">
        <f t="shared" si="198"/>
        <v>1.9E-2</v>
      </c>
      <c r="K764" s="102"/>
      <c r="L764" s="102"/>
      <c r="M764" s="119" t="s">
        <v>128</v>
      </c>
    </row>
    <row r="765" spans="2:13" x14ac:dyDescent="0.2">
      <c r="B765" s="70"/>
      <c r="C765" s="102"/>
      <c r="D765" s="102"/>
      <c r="E765" s="102"/>
      <c r="F765" s="102"/>
      <c r="G765" s="102">
        <f t="shared" si="195"/>
        <v>0</v>
      </c>
      <c r="H765" s="102">
        <f t="shared" si="196"/>
        <v>0</v>
      </c>
      <c r="I765" s="102">
        <f t="shared" si="197"/>
        <v>0</v>
      </c>
      <c r="J765" s="102">
        <f t="shared" si="198"/>
        <v>0</v>
      </c>
      <c r="K765" s="102"/>
      <c r="L765" s="102"/>
      <c r="M765" s="119"/>
    </row>
    <row r="766" spans="2:13" x14ac:dyDescent="0.2">
      <c r="B766" s="70">
        <v>44581</v>
      </c>
      <c r="C766" s="102">
        <v>-1.4E-2</v>
      </c>
      <c r="D766" s="102">
        <v>2.7E-2</v>
      </c>
      <c r="E766" s="102">
        <v>4.0000000000000001E-3</v>
      </c>
      <c r="F766" s="102">
        <v>0.01</v>
      </c>
      <c r="G766" s="102">
        <f t="shared" si="195"/>
        <v>1.2E-2</v>
      </c>
      <c r="H766" s="102">
        <f t="shared" si="196"/>
        <v>0.03</v>
      </c>
      <c r="I766" s="102">
        <f t="shared" si="197"/>
        <v>2.6000000000000002E-2</v>
      </c>
      <c r="J766" s="102">
        <f t="shared" si="198"/>
        <v>5.6999999999999995E-2</v>
      </c>
      <c r="K766" s="102"/>
      <c r="L766" s="102"/>
      <c r="M766" s="119" t="s">
        <v>135</v>
      </c>
    </row>
    <row r="767" spans="2:13" x14ac:dyDescent="0.2">
      <c r="B767" s="70">
        <v>44581</v>
      </c>
      <c r="C767" s="102">
        <v>-1.2E-2</v>
      </c>
      <c r="D767" s="102">
        <v>1.9E-2</v>
      </c>
      <c r="E767" s="102">
        <v>4.0000000000000001E-3</v>
      </c>
      <c r="F767" s="102">
        <v>1.4E-2</v>
      </c>
      <c r="G767" s="102">
        <f t="shared" ref="G767:G807" si="199">E767*3</f>
        <v>1.2E-2</v>
      </c>
      <c r="H767" s="102">
        <f t="shared" ref="H767:H807" si="200">F767*3</f>
        <v>4.2000000000000003E-2</v>
      </c>
      <c r="I767" s="102">
        <f t="shared" ref="I767:I807" si="201">ABS(C767)+G767</f>
        <v>2.4E-2</v>
      </c>
      <c r="J767" s="102">
        <f t="shared" ref="J767:J807" si="202">ABS(D767)+H767</f>
        <v>6.0999999999999999E-2</v>
      </c>
      <c r="K767" s="102"/>
      <c r="L767" s="102"/>
      <c r="M767" s="119" t="s">
        <v>127</v>
      </c>
    </row>
    <row r="768" spans="2:13" x14ac:dyDescent="0.2">
      <c r="B768" s="70">
        <v>44581</v>
      </c>
      <c r="C768" s="102">
        <v>-1.7000000000000001E-2</v>
      </c>
      <c r="D768" s="102">
        <v>1.7000000000000001E-2</v>
      </c>
      <c r="E768" s="102">
        <v>0.01</v>
      </c>
      <c r="F768" s="102">
        <v>5.0000000000000001E-3</v>
      </c>
      <c r="G768" s="102">
        <f t="shared" si="199"/>
        <v>0.03</v>
      </c>
      <c r="H768" s="102">
        <f t="shared" si="200"/>
        <v>1.4999999999999999E-2</v>
      </c>
      <c r="I768" s="102">
        <f t="shared" si="201"/>
        <v>4.7E-2</v>
      </c>
      <c r="J768" s="102">
        <f t="shared" si="202"/>
        <v>3.2000000000000001E-2</v>
      </c>
      <c r="K768" s="102"/>
      <c r="L768" s="102"/>
      <c r="M768" s="119" t="s">
        <v>128</v>
      </c>
    </row>
    <row r="769" spans="2:13" x14ac:dyDescent="0.2">
      <c r="B769" s="70"/>
      <c r="C769" s="102"/>
      <c r="D769" s="102"/>
      <c r="E769" s="102"/>
      <c r="F769" s="102"/>
      <c r="G769" s="102">
        <f t="shared" si="199"/>
        <v>0</v>
      </c>
      <c r="H769" s="102">
        <f t="shared" si="200"/>
        <v>0</v>
      </c>
      <c r="I769" s="102">
        <f t="shared" si="201"/>
        <v>0</v>
      </c>
      <c r="J769" s="102">
        <f t="shared" si="202"/>
        <v>0</v>
      </c>
      <c r="K769" s="102"/>
      <c r="L769" s="102"/>
      <c r="M769" s="119"/>
    </row>
    <row r="770" spans="2:13" x14ac:dyDescent="0.2">
      <c r="B770" s="70">
        <v>44585</v>
      </c>
      <c r="C770" s="102">
        <v>-8.9999999999999993E-3</v>
      </c>
      <c r="D770" s="102">
        <v>-8.0000000000000004E-4</v>
      </c>
      <c r="E770" s="102">
        <v>7.0000000000000001E-3</v>
      </c>
      <c r="F770" s="102">
        <v>8.0000000000000002E-3</v>
      </c>
      <c r="G770" s="102">
        <f t="shared" si="199"/>
        <v>2.1000000000000001E-2</v>
      </c>
      <c r="H770" s="102">
        <f t="shared" si="200"/>
        <v>2.4E-2</v>
      </c>
      <c r="I770" s="102">
        <f t="shared" si="201"/>
        <v>0.03</v>
      </c>
      <c r="J770" s="102">
        <f t="shared" si="202"/>
        <v>2.4799999999999999E-2</v>
      </c>
      <c r="K770" s="102"/>
      <c r="L770" s="102"/>
      <c r="M770" s="119" t="s">
        <v>135</v>
      </c>
    </row>
    <row r="771" spans="2:13" x14ac:dyDescent="0.2">
      <c r="B771" s="70">
        <v>44585</v>
      </c>
      <c r="C771" s="102">
        <v>-8.9999999999999993E-3</v>
      </c>
      <c r="D771" s="102">
        <v>-1.7000000000000001E-2</v>
      </c>
      <c r="E771" s="102">
        <v>8.9999999999999993E-3</v>
      </c>
      <c r="F771" s="102">
        <v>5.0000000000000001E-3</v>
      </c>
      <c r="G771" s="102">
        <f t="shared" si="199"/>
        <v>2.6999999999999996E-2</v>
      </c>
      <c r="H771" s="102">
        <f t="shared" si="200"/>
        <v>1.4999999999999999E-2</v>
      </c>
      <c r="I771" s="102">
        <f t="shared" si="201"/>
        <v>3.5999999999999997E-2</v>
      </c>
      <c r="J771" s="102">
        <f t="shared" si="202"/>
        <v>3.2000000000000001E-2</v>
      </c>
      <c r="K771" s="102"/>
      <c r="L771" s="102"/>
      <c r="M771" s="119" t="s">
        <v>127</v>
      </c>
    </row>
    <row r="772" spans="2:13" x14ac:dyDescent="0.2">
      <c r="B772" s="70">
        <v>44585</v>
      </c>
      <c r="C772" s="102">
        <v>-1.2999999999999999E-2</v>
      </c>
      <c r="D772" s="102">
        <v>-1.6E-2</v>
      </c>
      <c r="E772" s="102">
        <v>4.0000000000000001E-3</v>
      </c>
      <c r="F772" s="102">
        <v>7.0000000000000001E-3</v>
      </c>
      <c r="G772" s="102">
        <f t="shared" si="199"/>
        <v>1.2E-2</v>
      </c>
      <c r="H772" s="102">
        <f t="shared" si="200"/>
        <v>2.1000000000000001E-2</v>
      </c>
      <c r="I772" s="102">
        <f t="shared" si="201"/>
        <v>2.5000000000000001E-2</v>
      </c>
      <c r="J772" s="102">
        <f t="shared" si="202"/>
        <v>3.7000000000000005E-2</v>
      </c>
      <c r="K772" s="102"/>
      <c r="L772" s="102"/>
      <c r="M772" s="119" t="s">
        <v>128</v>
      </c>
    </row>
    <row r="773" spans="2:13" x14ac:dyDescent="0.2">
      <c r="B773" s="70"/>
      <c r="C773" s="102"/>
      <c r="D773" s="102"/>
      <c r="E773" s="102"/>
      <c r="F773" s="102"/>
      <c r="G773" s="102">
        <f t="shared" si="199"/>
        <v>0</v>
      </c>
      <c r="H773" s="102">
        <f t="shared" si="200"/>
        <v>0</v>
      </c>
      <c r="I773" s="102">
        <f t="shared" si="201"/>
        <v>0</v>
      </c>
      <c r="J773" s="102">
        <f t="shared" si="202"/>
        <v>0</v>
      </c>
      <c r="K773" s="102"/>
      <c r="L773" s="102"/>
      <c r="M773" s="119"/>
    </row>
    <row r="774" spans="2:13" x14ac:dyDescent="0.2">
      <c r="B774" s="70">
        <v>44586</v>
      </c>
      <c r="C774" s="102">
        <v>-8.9999999999999993E-3</v>
      </c>
      <c r="D774" s="102">
        <v>-0.02</v>
      </c>
      <c r="E774" s="102">
        <v>7.0000000000000001E-3</v>
      </c>
      <c r="F774" s="102">
        <v>8.9999999999999993E-3</v>
      </c>
      <c r="G774" s="102">
        <f t="shared" si="199"/>
        <v>2.1000000000000001E-2</v>
      </c>
      <c r="H774" s="102">
        <f t="shared" si="200"/>
        <v>2.6999999999999996E-2</v>
      </c>
      <c r="I774" s="102">
        <f t="shared" si="201"/>
        <v>0.03</v>
      </c>
      <c r="J774" s="102">
        <f t="shared" si="202"/>
        <v>4.7E-2</v>
      </c>
      <c r="K774" s="102"/>
      <c r="L774" s="102"/>
      <c r="M774" s="119" t="s">
        <v>135</v>
      </c>
    </row>
    <row r="775" spans="2:13" x14ac:dyDescent="0.2">
      <c r="B775" s="70">
        <v>44586</v>
      </c>
      <c r="C775" s="102">
        <v>-1.4999999999999999E-2</v>
      </c>
      <c r="D775" s="102">
        <v>-7.0000000000000001E-3</v>
      </c>
      <c r="E775" s="102">
        <v>8.9999999999999993E-3</v>
      </c>
      <c r="F775" s="102">
        <v>8.9999999999999993E-3</v>
      </c>
      <c r="G775" s="102">
        <f t="shared" si="199"/>
        <v>2.6999999999999996E-2</v>
      </c>
      <c r="H775" s="102">
        <f t="shared" si="200"/>
        <v>2.6999999999999996E-2</v>
      </c>
      <c r="I775" s="102">
        <f t="shared" si="201"/>
        <v>4.1999999999999996E-2</v>
      </c>
      <c r="J775" s="102">
        <f t="shared" si="202"/>
        <v>3.3999999999999996E-2</v>
      </c>
      <c r="K775" s="102"/>
      <c r="L775" s="102"/>
      <c r="M775" s="119" t="s">
        <v>127</v>
      </c>
    </row>
    <row r="776" spans="2:13" x14ac:dyDescent="0.2">
      <c r="B776" s="70">
        <v>44586</v>
      </c>
      <c r="C776" s="102">
        <v>-1.6E-2</v>
      </c>
      <c r="D776" s="102">
        <v>-0.02</v>
      </c>
      <c r="E776" s="102">
        <v>1.2E-2</v>
      </c>
      <c r="F776" s="102">
        <v>0.01</v>
      </c>
      <c r="G776" s="102">
        <f t="shared" si="199"/>
        <v>3.6000000000000004E-2</v>
      </c>
      <c r="H776" s="102">
        <f t="shared" si="200"/>
        <v>0.03</v>
      </c>
      <c r="I776" s="102">
        <f t="shared" si="201"/>
        <v>5.2000000000000005E-2</v>
      </c>
      <c r="J776" s="102">
        <f t="shared" si="202"/>
        <v>0.05</v>
      </c>
      <c r="K776" s="102"/>
      <c r="L776" s="102"/>
      <c r="M776" s="119" t="s">
        <v>128</v>
      </c>
    </row>
    <row r="777" spans="2:13" x14ac:dyDescent="0.2">
      <c r="B777" s="70"/>
      <c r="C777" s="102"/>
      <c r="D777" s="102"/>
      <c r="E777" s="102"/>
      <c r="F777" s="102"/>
      <c r="G777" s="102">
        <f t="shared" si="199"/>
        <v>0</v>
      </c>
      <c r="H777" s="102">
        <f t="shared" si="200"/>
        <v>0</v>
      </c>
      <c r="I777" s="102">
        <f t="shared" si="201"/>
        <v>0</v>
      </c>
      <c r="J777" s="102">
        <f t="shared" si="202"/>
        <v>0</v>
      </c>
      <c r="K777" s="102"/>
      <c r="L777" s="102"/>
      <c r="M777" s="119"/>
    </row>
    <row r="778" spans="2:13" x14ac:dyDescent="0.2">
      <c r="B778" s="70">
        <v>44587</v>
      </c>
      <c r="C778" s="102">
        <v>-0.01</v>
      </c>
      <c r="D778" s="102">
        <v>-1.4999999999999999E-2</v>
      </c>
      <c r="E778" s="102">
        <v>0.01</v>
      </c>
      <c r="F778" s="102">
        <v>8.0000000000000002E-3</v>
      </c>
      <c r="G778" s="102">
        <f t="shared" si="199"/>
        <v>0.03</v>
      </c>
      <c r="H778" s="102">
        <f t="shared" si="200"/>
        <v>2.4E-2</v>
      </c>
      <c r="I778" s="102">
        <f t="shared" si="201"/>
        <v>0.04</v>
      </c>
      <c r="J778" s="102">
        <f t="shared" si="202"/>
        <v>3.9E-2</v>
      </c>
      <c r="K778" s="102"/>
      <c r="L778" s="102"/>
      <c r="M778" s="119" t="s">
        <v>135</v>
      </c>
    </row>
    <row r="779" spans="2:13" x14ac:dyDescent="0.2">
      <c r="B779" s="70">
        <v>44587</v>
      </c>
      <c r="C779" s="102">
        <v>-1.2E-2</v>
      </c>
      <c r="D779" s="102">
        <v>-0.01</v>
      </c>
      <c r="E779" s="102">
        <v>1.0999999999999999E-2</v>
      </c>
      <c r="F779" s="102">
        <v>1.2E-2</v>
      </c>
      <c r="G779" s="102">
        <f t="shared" si="199"/>
        <v>3.3000000000000002E-2</v>
      </c>
      <c r="H779" s="102">
        <f t="shared" si="200"/>
        <v>3.6000000000000004E-2</v>
      </c>
      <c r="I779" s="102">
        <f t="shared" si="201"/>
        <v>4.4999999999999998E-2</v>
      </c>
      <c r="J779" s="102">
        <f t="shared" si="202"/>
        <v>4.6000000000000006E-2</v>
      </c>
      <c r="K779" s="102"/>
      <c r="L779" s="102"/>
      <c r="M779" s="119" t="s">
        <v>127</v>
      </c>
    </row>
    <row r="780" spans="2:13" x14ac:dyDescent="0.2">
      <c r="B780" s="70">
        <v>44587</v>
      </c>
      <c r="C780" s="102">
        <v>-1.4999999999999999E-2</v>
      </c>
      <c r="D780" s="102">
        <v>-1.7999999999999999E-2</v>
      </c>
      <c r="E780" s="102">
        <v>1.2999999999999999E-2</v>
      </c>
      <c r="F780" s="102">
        <v>1.4999999999999999E-2</v>
      </c>
      <c r="G780" s="102">
        <f t="shared" si="199"/>
        <v>3.9E-2</v>
      </c>
      <c r="H780" s="102">
        <f t="shared" si="200"/>
        <v>4.4999999999999998E-2</v>
      </c>
      <c r="I780" s="102">
        <f t="shared" si="201"/>
        <v>5.3999999999999999E-2</v>
      </c>
      <c r="J780" s="102">
        <f t="shared" si="202"/>
        <v>6.3E-2</v>
      </c>
      <c r="K780" s="102"/>
      <c r="L780" s="102"/>
      <c r="M780" s="119" t="s">
        <v>128</v>
      </c>
    </row>
    <row r="781" spans="2:13" x14ac:dyDescent="0.2">
      <c r="B781" s="70"/>
      <c r="C781" s="102"/>
      <c r="D781" s="102"/>
      <c r="E781" s="102"/>
      <c r="F781" s="102"/>
      <c r="G781" s="102">
        <f t="shared" si="199"/>
        <v>0</v>
      </c>
      <c r="H781" s="102">
        <f t="shared" si="200"/>
        <v>0</v>
      </c>
      <c r="I781" s="102">
        <f t="shared" si="201"/>
        <v>0</v>
      </c>
      <c r="J781" s="102">
        <f t="shared" si="202"/>
        <v>0</v>
      </c>
      <c r="K781" s="102"/>
      <c r="L781" s="102"/>
      <c r="M781" s="119"/>
    </row>
    <row r="782" spans="2:13" x14ac:dyDescent="0.2">
      <c r="B782" s="70">
        <v>44588</v>
      </c>
      <c r="C782" s="102">
        <v>-5.0000000000000001E-3</v>
      </c>
      <c r="D782" s="102">
        <v>-1.2E-2</v>
      </c>
      <c r="E782" s="102">
        <v>1.4999999999999999E-2</v>
      </c>
      <c r="F782" s="102">
        <v>1.4999999999999999E-2</v>
      </c>
      <c r="G782" s="102">
        <f t="shared" si="199"/>
        <v>4.4999999999999998E-2</v>
      </c>
      <c r="H782" s="102">
        <f t="shared" si="200"/>
        <v>4.4999999999999998E-2</v>
      </c>
      <c r="I782" s="102">
        <f t="shared" si="201"/>
        <v>4.9999999999999996E-2</v>
      </c>
      <c r="J782" s="102">
        <f t="shared" si="202"/>
        <v>5.6999999999999995E-2</v>
      </c>
      <c r="K782" s="102"/>
      <c r="L782" s="102"/>
      <c r="M782" s="119" t="s">
        <v>135</v>
      </c>
    </row>
    <row r="783" spans="2:13" x14ac:dyDescent="0.2">
      <c r="B783" s="70">
        <v>44588</v>
      </c>
      <c r="C783" s="102">
        <v>-8.0000000000000002E-3</v>
      </c>
      <c r="D783" s="102">
        <v>-8.9999999999999993E-3</v>
      </c>
      <c r="E783" s="102">
        <v>1.2E-2</v>
      </c>
      <c r="F783" s="102">
        <v>0.02</v>
      </c>
      <c r="G783" s="102">
        <f t="shared" si="199"/>
        <v>3.6000000000000004E-2</v>
      </c>
      <c r="H783" s="102">
        <f t="shared" si="200"/>
        <v>0.06</v>
      </c>
      <c r="I783" s="102">
        <f t="shared" si="201"/>
        <v>4.4000000000000004E-2</v>
      </c>
      <c r="J783" s="102">
        <f t="shared" si="202"/>
        <v>6.8999999999999992E-2</v>
      </c>
      <c r="K783" s="102"/>
      <c r="L783" s="102"/>
      <c r="M783" s="119" t="s">
        <v>127</v>
      </c>
    </row>
    <row r="784" spans="2:13" x14ac:dyDescent="0.2">
      <c r="B784" s="70">
        <v>44588</v>
      </c>
      <c r="C784" s="102">
        <v>-1.2999999999999999E-2</v>
      </c>
      <c r="D784" s="102">
        <v>-1.0999999999999999E-2</v>
      </c>
      <c r="E784" s="102">
        <v>1.7000000000000001E-2</v>
      </c>
      <c r="F784" s="102">
        <v>1.2E-2</v>
      </c>
      <c r="G784" s="102">
        <f t="shared" si="199"/>
        <v>5.1000000000000004E-2</v>
      </c>
      <c r="H784" s="102">
        <f t="shared" si="200"/>
        <v>3.6000000000000004E-2</v>
      </c>
      <c r="I784" s="102">
        <f t="shared" si="201"/>
        <v>6.4000000000000001E-2</v>
      </c>
      <c r="J784" s="102">
        <f t="shared" si="202"/>
        <v>4.7E-2</v>
      </c>
      <c r="K784" s="102"/>
      <c r="L784" s="102"/>
      <c r="M784" s="119" t="s">
        <v>128</v>
      </c>
    </row>
    <row r="785" spans="2:13" x14ac:dyDescent="0.2">
      <c r="B785" s="70"/>
      <c r="C785" s="102"/>
      <c r="D785" s="102"/>
      <c r="E785" s="102"/>
      <c r="F785" s="102"/>
      <c r="G785" s="102">
        <f t="shared" si="199"/>
        <v>0</v>
      </c>
      <c r="H785" s="102">
        <f t="shared" si="200"/>
        <v>0</v>
      </c>
      <c r="I785" s="102">
        <f t="shared" si="201"/>
        <v>0</v>
      </c>
      <c r="J785" s="102">
        <f t="shared" si="202"/>
        <v>0</v>
      </c>
      <c r="K785" s="102"/>
      <c r="L785" s="102"/>
      <c r="M785" s="119"/>
    </row>
    <row r="786" spans="2:13" x14ac:dyDescent="0.2">
      <c r="B786" s="70">
        <v>44589</v>
      </c>
      <c r="C786" s="102">
        <v>8.0000000000000002E-3</v>
      </c>
      <c r="D786" s="102">
        <v>-2.1000000000000001E-2</v>
      </c>
      <c r="E786" s="102">
        <v>5.0000000000000001E-3</v>
      </c>
      <c r="F786" s="102">
        <v>1.2E-2</v>
      </c>
      <c r="G786" s="102">
        <f t="shared" si="199"/>
        <v>1.4999999999999999E-2</v>
      </c>
      <c r="H786" s="102">
        <f t="shared" si="200"/>
        <v>3.6000000000000004E-2</v>
      </c>
      <c r="I786" s="102">
        <f t="shared" si="201"/>
        <v>2.3E-2</v>
      </c>
      <c r="J786" s="102">
        <f t="shared" si="202"/>
        <v>5.7000000000000009E-2</v>
      </c>
      <c r="K786" s="102"/>
      <c r="L786" s="102"/>
      <c r="M786" s="119" t="s">
        <v>135</v>
      </c>
    </row>
    <row r="787" spans="2:13" x14ac:dyDescent="0.2">
      <c r="B787" s="70">
        <v>44589</v>
      </c>
      <c r="C787" s="102">
        <v>2E-3</v>
      </c>
      <c r="D787" s="102">
        <v>-1.6E-2</v>
      </c>
      <c r="E787" s="102">
        <v>1.2999999999999999E-2</v>
      </c>
      <c r="F787" s="102">
        <v>5.0000000000000001E-3</v>
      </c>
      <c r="G787" s="102">
        <f t="shared" si="199"/>
        <v>3.9E-2</v>
      </c>
      <c r="H787" s="102">
        <f t="shared" si="200"/>
        <v>1.4999999999999999E-2</v>
      </c>
      <c r="I787" s="102">
        <f t="shared" si="201"/>
        <v>4.1000000000000002E-2</v>
      </c>
      <c r="J787" s="102">
        <f t="shared" si="202"/>
        <v>3.1E-2</v>
      </c>
      <c r="K787" s="102"/>
      <c r="L787" s="102"/>
      <c r="M787" s="119" t="s">
        <v>127</v>
      </c>
    </row>
    <row r="788" spans="2:13" x14ac:dyDescent="0.2">
      <c r="B788" s="70">
        <v>44589</v>
      </c>
      <c r="C788" s="102">
        <v>5.0000000000000001E-3</v>
      </c>
      <c r="D788" s="102">
        <v>-2.4E-2</v>
      </c>
      <c r="E788" s="102">
        <v>8.0000000000000002E-3</v>
      </c>
      <c r="F788" s="102">
        <v>4.0000000000000001E-3</v>
      </c>
      <c r="G788" s="102">
        <f t="shared" si="199"/>
        <v>2.4E-2</v>
      </c>
      <c r="H788" s="102">
        <f t="shared" si="200"/>
        <v>1.2E-2</v>
      </c>
      <c r="I788" s="102">
        <f t="shared" si="201"/>
        <v>2.9000000000000001E-2</v>
      </c>
      <c r="J788" s="102">
        <f t="shared" si="202"/>
        <v>3.6000000000000004E-2</v>
      </c>
      <c r="K788" s="102"/>
      <c r="L788" s="102"/>
      <c r="M788" s="119" t="s">
        <v>128</v>
      </c>
    </row>
    <row r="789" spans="2:13" x14ac:dyDescent="0.2">
      <c r="B789" s="70"/>
      <c r="C789" s="102"/>
      <c r="D789" s="102"/>
      <c r="E789" s="102"/>
      <c r="F789" s="102"/>
      <c r="G789" s="102">
        <f t="shared" si="199"/>
        <v>0</v>
      </c>
      <c r="H789" s="102">
        <f t="shared" si="200"/>
        <v>0</v>
      </c>
      <c r="I789" s="102">
        <f t="shared" si="201"/>
        <v>0</v>
      </c>
      <c r="J789" s="102">
        <f t="shared" si="202"/>
        <v>0</v>
      </c>
      <c r="K789" s="102"/>
      <c r="L789" s="102"/>
      <c r="M789" s="119"/>
    </row>
    <row r="790" spans="2:13" x14ac:dyDescent="0.2">
      <c r="B790" s="70">
        <v>44592</v>
      </c>
      <c r="C790" s="102">
        <v>-2.5999999999999999E-2</v>
      </c>
      <c r="D790" s="102">
        <v>-2.9000000000000001E-2</v>
      </c>
      <c r="E790" s="102">
        <v>1.4E-2</v>
      </c>
      <c r="F790" s="102">
        <v>7.0000000000000001E-3</v>
      </c>
      <c r="G790" s="102">
        <f t="shared" si="199"/>
        <v>4.2000000000000003E-2</v>
      </c>
      <c r="H790" s="102">
        <f t="shared" si="200"/>
        <v>2.1000000000000001E-2</v>
      </c>
      <c r="I790" s="102">
        <f t="shared" si="201"/>
        <v>6.8000000000000005E-2</v>
      </c>
      <c r="J790" s="102">
        <f t="shared" si="202"/>
        <v>0.05</v>
      </c>
      <c r="K790" s="102"/>
      <c r="L790" s="102"/>
      <c r="M790" s="119" t="s">
        <v>135</v>
      </c>
    </row>
    <row r="791" spans="2:13" x14ac:dyDescent="0.2">
      <c r="B791" s="70">
        <v>44592</v>
      </c>
      <c r="C791" s="102">
        <v>-1.7999999999999999E-2</v>
      </c>
      <c r="D791" s="102">
        <v>-1.4E-2</v>
      </c>
      <c r="E791" s="102">
        <v>7.0000000000000001E-3</v>
      </c>
      <c r="F791" s="102">
        <v>1.2E-2</v>
      </c>
      <c r="G791" s="102">
        <f t="shared" si="199"/>
        <v>2.1000000000000001E-2</v>
      </c>
      <c r="H791" s="102">
        <f t="shared" si="200"/>
        <v>3.6000000000000004E-2</v>
      </c>
      <c r="I791" s="102">
        <f t="shared" si="201"/>
        <v>3.9E-2</v>
      </c>
      <c r="J791" s="102">
        <f t="shared" si="202"/>
        <v>0.05</v>
      </c>
      <c r="K791" s="102"/>
      <c r="L791" s="102"/>
      <c r="M791" s="119" t="s">
        <v>127</v>
      </c>
    </row>
    <row r="792" spans="2:13" x14ac:dyDescent="0.2">
      <c r="B792" s="70">
        <v>44592</v>
      </c>
      <c r="C792" s="102">
        <v>-1.2999999999999999E-2</v>
      </c>
      <c r="D792" s="102">
        <v>-1.4E-2</v>
      </c>
      <c r="E792" s="102">
        <v>1.2999999999999999E-2</v>
      </c>
      <c r="F792" s="102">
        <v>7.0000000000000001E-3</v>
      </c>
      <c r="G792" s="102">
        <f t="shared" si="199"/>
        <v>3.9E-2</v>
      </c>
      <c r="H792" s="102">
        <f t="shared" si="200"/>
        <v>2.1000000000000001E-2</v>
      </c>
      <c r="I792" s="102">
        <f t="shared" si="201"/>
        <v>5.1999999999999998E-2</v>
      </c>
      <c r="J792" s="102">
        <f t="shared" si="202"/>
        <v>3.5000000000000003E-2</v>
      </c>
      <c r="K792" s="102"/>
      <c r="L792" s="102"/>
      <c r="M792" s="119" t="s">
        <v>128</v>
      </c>
    </row>
    <row r="793" spans="2:13" x14ac:dyDescent="0.2">
      <c r="B793" s="70"/>
      <c r="C793" s="102"/>
      <c r="D793" s="102"/>
      <c r="E793" s="102"/>
      <c r="F793" s="102"/>
      <c r="G793" s="102">
        <f t="shared" si="199"/>
        <v>0</v>
      </c>
      <c r="H793" s="102">
        <f t="shared" si="200"/>
        <v>0</v>
      </c>
      <c r="I793" s="102">
        <f t="shared" si="201"/>
        <v>0</v>
      </c>
      <c r="J793" s="102">
        <f t="shared" si="202"/>
        <v>0</v>
      </c>
      <c r="K793" s="102"/>
      <c r="L793" s="102"/>
      <c r="M793" s="119"/>
    </row>
    <row r="794" spans="2:13" x14ac:dyDescent="0.2">
      <c r="B794" s="70">
        <v>44593</v>
      </c>
      <c r="C794" s="102">
        <v>8.0000000000000002E-3</v>
      </c>
      <c r="D794" s="102">
        <v>-1.7999999999999999E-2</v>
      </c>
      <c r="E794" s="102">
        <v>8.0000000000000002E-3</v>
      </c>
      <c r="F794" s="102">
        <v>4.0000000000000001E-3</v>
      </c>
      <c r="G794" s="102">
        <f t="shared" si="199"/>
        <v>2.4E-2</v>
      </c>
      <c r="H794" s="102">
        <f t="shared" si="200"/>
        <v>1.2E-2</v>
      </c>
      <c r="I794" s="102">
        <f t="shared" si="201"/>
        <v>3.2000000000000001E-2</v>
      </c>
      <c r="J794" s="102">
        <f t="shared" si="202"/>
        <v>0.03</v>
      </c>
      <c r="K794" s="102"/>
      <c r="L794" s="102"/>
      <c r="M794" s="119" t="s">
        <v>135</v>
      </c>
    </row>
    <row r="795" spans="2:13" x14ac:dyDescent="0.2">
      <c r="B795" s="70">
        <v>44593</v>
      </c>
      <c r="C795" s="102">
        <v>2E-3</v>
      </c>
      <c r="D795" s="102">
        <v>-1.6E-2</v>
      </c>
      <c r="E795" s="102">
        <v>4.0000000000000001E-3</v>
      </c>
      <c r="F795" s="102">
        <v>4.0000000000000001E-3</v>
      </c>
      <c r="G795" s="102">
        <f t="shared" si="199"/>
        <v>1.2E-2</v>
      </c>
      <c r="H795" s="102">
        <f t="shared" si="200"/>
        <v>1.2E-2</v>
      </c>
      <c r="I795" s="102">
        <f t="shared" si="201"/>
        <v>1.4E-2</v>
      </c>
      <c r="J795" s="102">
        <f t="shared" si="202"/>
        <v>2.8000000000000001E-2</v>
      </c>
      <c r="K795" s="102"/>
      <c r="L795" s="102"/>
      <c r="M795" s="119" t="s">
        <v>127</v>
      </c>
    </row>
    <row r="796" spans="2:13" x14ac:dyDescent="0.2">
      <c r="B796" s="70">
        <v>44593</v>
      </c>
      <c r="C796" s="102">
        <v>0.01</v>
      </c>
      <c r="D796" s="102">
        <v>-0.02</v>
      </c>
      <c r="E796" s="102">
        <v>1.0999999999999999E-2</v>
      </c>
      <c r="F796" s="102">
        <v>5.0000000000000001E-3</v>
      </c>
      <c r="G796" s="102">
        <f t="shared" si="199"/>
        <v>3.3000000000000002E-2</v>
      </c>
      <c r="H796" s="102">
        <f t="shared" si="200"/>
        <v>1.4999999999999999E-2</v>
      </c>
      <c r="I796" s="102">
        <f t="shared" si="201"/>
        <v>4.3000000000000003E-2</v>
      </c>
      <c r="J796" s="102">
        <f t="shared" si="202"/>
        <v>3.5000000000000003E-2</v>
      </c>
      <c r="K796" s="102"/>
      <c r="L796" s="102"/>
      <c r="M796" s="119" t="s">
        <v>128</v>
      </c>
    </row>
    <row r="797" spans="2:13" x14ac:dyDescent="0.2">
      <c r="B797" s="70"/>
      <c r="C797" s="102"/>
      <c r="D797" s="102"/>
      <c r="E797" s="102"/>
      <c r="F797" s="102"/>
      <c r="G797" s="102">
        <f t="shared" si="199"/>
        <v>0</v>
      </c>
      <c r="H797" s="102">
        <f t="shared" si="200"/>
        <v>0</v>
      </c>
      <c r="I797" s="102">
        <f t="shared" si="201"/>
        <v>0</v>
      </c>
      <c r="J797" s="102">
        <f t="shared" si="202"/>
        <v>0</v>
      </c>
      <c r="K797" s="102"/>
      <c r="L797" s="102"/>
      <c r="M797" s="119"/>
    </row>
    <row r="798" spans="2:13" x14ac:dyDescent="0.2">
      <c r="B798" s="70">
        <v>44594</v>
      </c>
      <c r="C798" s="102">
        <v>-1E-3</v>
      </c>
      <c r="D798" s="102">
        <v>-2.4E-2</v>
      </c>
      <c r="E798" s="102">
        <v>3.0000000000000001E-3</v>
      </c>
      <c r="F798" s="102">
        <v>4.0000000000000001E-3</v>
      </c>
      <c r="G798" s="102">
        <f t="shared" si="199"/>
        <v>9.0000000000000011E-3</v>
      </c>
      <c r="H798" s="102">
        <f t="shared" si="200"/>
        <v>1.2E-2</v>
      </c>
      <c r="I798" s="102">
        <f t="shared" si="201"/>
        <v>1.0000000000000002E-2</v>
      </c>
      <c r="J798" s="102">
        <f t="shared" si="202"/>
        <v>3.6000000000000004E-2</v>
      </c>
      <c r="K798" s="102"/>
      <c r="L798" s="102"/>
      <c r="M798" s="119" t="s">
        <v>135</v>
      </c>
    </row>
    <row r="799" spans="2:13" x14ac:dyDescent="0.2">
      <c r="B799" s="70">
        <v>44594</v>
      </c>
      <c r="C799" s="102">
        <v>-8.9999999999999993E-3</v>
      </c>
      <c r="D799" s="102">
        <v>-2.3E-2</v>
      </c>
      <c r="E799" s="102">
        <v>2E-3</v>
      </c>
      <c r="F799" s="102">
        <v>5.0000000000000001E-3</v>
      </c>
      <c r="G799" s="102">
        <f t="shared" si="199"/>
        <v>6.0000000000000001E-3</v>
      </c>
      <c r="H799" s="102">
        <f t="shared" si="200"/>
        <v>1.4999999999999999E-2</v>
      </c>
      <c r="I799" s="102">
        <f t="shared" si="201"/>
        <v>1.4999999999999999E-2</v>
      </c>
      <c r="J799" s="102">
        <f t="shared" si="202"/>
        <v>3.7999999999999999E-2</v>
      </c>
      <c r="K799" s="102"/>
      <c r="L799" s="102"/>
      <c r="M799" s="119" t="s">
        <v>127</v>
      </c>
    </row>
    <row r="800" spans="2:13" x14ac:dyDescent="0.2">
      <c r="B800" s="70">
        <v>44594</v>
      </c>
      <c r="C800" s="102">
        <v>-1.4E-2</v>
      </c>
      <c r="D800" s="102">
        <v>-3.1E-2</v>
      </c>
      <c r="E800" s="102">
        <v>8.0000000000000002E-3</v>
      </c>
      <c r="F800" s="102">
        <v>0.01</v>
      </c>
      <c r="G800" s="102">
        <f t="shared" si="199"/>
        <v>2.4E-2</v>
      </c>
      <c r="H800" s="102">
        <f t="shared" si="200"/>
        <v>0.03</v>
      </c>
      <c r="I800" s="102">
        <f t="shared" si="201"/>
        <v>3.7999999999999999E-2</v>
      </c>
      <c r="J800" s="102">
        <f t="shared" si="202"/>
        <v>6.0999999999999999E-2</v>
      </c>
      <c r="K800" s="102"/>
      <c r="L800" s="102"/>
      <c r="M800" s="119" t="s">
        <v>128</v>
      </c>
    </row>
    <row r="801" spans="2:13" x14ac:dyDescent="0.2">
      <c r="B801" s="70"/>
      <c r="C801" s="102"/>
      <c r="D801" s="102"/>
      <c r="E801" s="102"/>
      <c r="F801" s="102"/>
      <c r="G801" s="102">
        <f t="shared" si="199"/>
        <v>0</v>
      </c>
      <c r="H801" s="102">
        <f t="shared" si="200"/>
        <v>0</v>
      </c>
      <c r="I801" s="102">
        <f t="shared" si="201"/>
        <v>0</v>
      </c>
      <c r="J801" s="102">
        <f t="shared" si="202"/>
        <v>0</v>
      </c>
      <c r="K801" s="102"/>
      <c r="L801" s="102"/>
      <c r="M801" s="119"/>
    </row>
    <row r="802" spans="2:13" x14ac:dyDescent="0.2">
      <c r="B802" s="70">
        <v>44595</v>
      </c>
      <c r="C802" s="102">
        <v>-2.5000000000000001E-2</v>
      </c>
      <c r="D802" s="102">
        <v>-2E-3</v>
      </c>
      <c r="E802" s="102">
        <v>8.0000000000000002E-3</v>
      </c>
      <c r="F802" s="102">
        <v>7.0000000000000001E-3</v>
      </c>
      <c r="G802" s="102">
        <f t="shared" si="199"/>
        <v>2.4E-2</v>
      </c>
      <c r="H802" s="102">
        <f t="shared" si="200"/>
        <v>2.1000000000000001E-2</v>
      </c>
      <c r="I802" s="102">
        <f t="shared" si="201"/>
        <v>4.9000000000000002E-2</v>
      </c>
      <c r="J802" s="102">
        <f t="shared" si="202"/>
        <v>2.3E-2</v>
      </c>
      <c r="K802" s="102"/>
      <c r="L802" s="102"/>
      <c r="M802" s="119" t="s">
        <v>135</v>
      </c>
    </row>
    <row r="803" spans="2:13" x14ac:dyDescent="0.2">
      <c r="B803" s="70">
        <v>44595</v>
      </c>
      <c r="C803" s="102">
        <v>-2.5000000000000001E-2</v>
      </c>
      <c r="D803" s="102">
        <v>-0.02</v>
      </c>
      <c r="E803" s="102">
        <v>5.0000000000000001E-3</v>
      </c>
      <c r="F803" s="102">
        <v>1.2E-2</v>
      </c>
      <c r="G803" s="102">
        <f t="shared" si="199"/>
        <v>1.4999999999999999E-2</v>
      </c>
      <c r="H803" s="102">
        <f t="shared" si="200"/>
        <v>3.6000000000000004E-2</v>
      </c>
      <c r="I803" s="102">
        <f t="shared" si="201"/>
        <v>0.04</v>
      </c>
      <c r="J803" s="102">
        <f t="shared" si="202"/>
        <v>5.6000000000000008E-2</v>
      </c>
      <c r="K803" s="102"/>
      <c r="L803" s="102"/>
      <c r="M803" s="119" t="s">
        <v>127</v>
      </c>
    </row>
    <row r="804" spans="2:13" x14ac:dyDescent="0.2">
      <c r="B804" s="70">
        <v>44595</v>
      </c>
      <c r="C804" s="102">
        <v>-2.5000000000000001E-2</v>
      </c>
      <c r="D804" s="102">
        <v>-1E-3</v>
      </c>
      <c r="E804" s="102">
        <v>1.2E-2</v>
      </c>
      <c r="F804" s="102">
        <v>1.4E-2</v>
      </c>
      <c r="G804" s="102">
        <f t="shared" si="199"/>
        <v>3.6000000000000004E-2</v>
      </c>
      <c r="H804" s="102">
        <f t="shared" si="200"/>
        <v>4.2000000000000003E-2</v>
      </c>
      <c r="I804" s="102">
        <f t="shared" si="201"/>
        <v>6.1000000000000006E-2</v>
      </c>
      <c r="J804" s="102">
        <f t="shared" si="202"/>
        <v>4.3000000000000003E-2</v>
      </c>
      <c r="K804" s="102"/>
      <c r="L804" s="102"/>
      <c r="M804" s="119" t="s">
        <v>128</v>
      </c>
    </row>
    <row r="805" spans="2:13" x14ac:dyDescent="0.2">
      <c r="B805" s="70"/>
      <c r="C805" s="102"/>
      <c r="D805" s="102"/>
      <c r="E805" s="102"/>
      <c r="F805" s="102"/>
      <c r="G805" s="102">
        <f t="shared" si="199"/>
        <v>0</v>
      </c>
      <c r="H805" s="102">
        <f t="shared" si="200"/>
        <v>0</v>
      </c>
      <c r="I805" s="102">
        <f t="shared" si="201"/>
        <v>0</v>
      </c>
      <c r="J805" s="102">
        <f t="shared" si="202"/>
        <v>0</v>
      </c>
      <c r="K805" s="102"/>
      <c r="L805" s="102"/>
      <c r="M805" s="119"/>
    </row>
    <row r="806" spans="2:13" x14ac:dyDescent="0.2">
      <c r="B806" s="70">
        <v>44596</v>
      </c>
      <c r="C806" s="102">
        <v>-6.0000000000000001E-3</v>
      </c>
      <c r="D806" s="102">
        <v>-5.0000000000000001E-3</v>
      </c>
      <c r="E806" s="102">
        <v>1.0999999999999999E-2</v>
      </c>
      <c r="F806" s="102">
        <v>0.01</v>
      </c>
      <c r="G806" s="102">
        <f t="shared" si="199"/>
        <v>3.3000000000000002E-2</v>
      </c>
      <c r="H806" s="102">
        <f t="shared" si="200"/>
        <v>0.03</v>
      </c>
      <c r="I806" s="102">
        <f t="shared" si="201"/>
        <v>3.9E-2</v>
      </c>
      <c r="J806" s="102">
        <f t="shared" si="202"/>
        <v>3.4999999999999996E-2</v>
      </c>
      <c r="K806" s="102"/>
      <c r="L806" s="102"/>
      <c r="M806" s="119" t="s">
        <v>135</v>
      </c>
    </row>
    <row r="807" spans="2:13" x14ac:dyDescent="0.2">
      <c r="B807" s="70">
        <v>44596</v>
      </c>
      <c r="C807" s="102">
        <v>-7.0000000000000001E-3</v>
      </c>
      <c r="D807" s="102">
        <v>-1.2999999999999999E-2</v>
      </c>
      <c r="E807" s="102">
        <v>7.0000000000000001E-3</v>
      </c>
      <c r="F807" s="102">
        <v>8.9999999999999993E-3</v>
      </c>
      <c r="G807" s="102">
        <f t="shared" si="199"/>
        <v>2.1000000000000001E-2</v>
      </c>
      <c r="H807" s="102">
        <f t="shared" si="200"/>
        <v>2.6999999999999996E-2</v>
      </c>
      <c r="I807" s="102">
        <f t="shared" si="201"/>
        <v>2.8000000000000001E-2</v>
      </c>
      <c r="J807" s="102">
        <f t="shared" si="202"/>
        <v>3.9999999999999994E-2</v>
      </c>
      <c r="K807" s="102"/>
      <c r="L807" s="102"/>
      <c r="M807" s="119" t="s">
        <v>127</v>
      </c>
    </row>
    <row r="808" spans="2:13" x14ac:dyDescent="0.2">
      <c r="B808" s="70">
        <v>44596</v>
      </c>
      <c r="C808" s="102">
        <v>-7.0000000000000001E-3</v>
      </c>
      <c r="D808" s="102">
        <v>-1.7999999999999999E-2</v>
      </c>
      <c r="E808" s="102">
        <v>6.0000000000000001E-3</v>
      </c>
      <c r="F808" s="102">
        <v>6.0000000000000001E-3</v>
      </c>
      <c r="G808" s="102">
        <f t="shared" ref="G808:G814" si="203">E808*3</f>
        <v>1.8000000000000002E-2</v>
      </c>
      <c r="H808" s="102">
        <f t="shared" ref="H808:H814" si="204">F808*3</f>
        <v>1.8000000000000002E-2</v>
      </c>
      <c r="I808" s="102">
        <f t="shared" ref="I808:I814" si="205">ABS(C808)+G808</f>
        <v>2.5000000000000001E-2</v>
      </c>
      <c r="J808" s="102">
        <f t="shared" ref="J808:J814" si="206">ABS(D808)+H808</f>
        <v>3.6000000000000004E-2</v>
      </c>
      <c r="K808" s="102"/>
      <c r="L808" s="102"/>
      <c r="M808" s="119" t="s">
        <v>128</v>
      </c>
    </row>
    <row r="809" spans="2:13" x14ac:dyDescent="0.2">
      <c r="B809" s="70"/>
      <c r="C809" s="102"/>
      <c r="D809" s="102"/>
      <c r="E809" s="102"/>
      <c r="F809" s="102"/>
      <c r="G809" s="102">
        <f t="shared" si="203"/>
        <v>0</v>
      </c>
      <c r="H809" s="102">
        <f t="shared" si="204"/>
        <v>0</v>
      </c>
      <c r="I809" s="102">
        <f t="shared" si="205"/>
        <v>0</v>
      </c>
      <c r="J809" s="102">
        <f t="shared" si="206"/>
        <v>0</v>
      </c>
      <c r="K809" s="102"/>
      <c r="L809" s="102"/>
      <c r="M809" s="119"/>
    </row>
    <row r="810" spans="2:13" x14ac:dyDescent="0.2">
      <c r="B810" s="70">
        <v>44599</v>
      </c>
      <c r="C810" s="102">
        <v>-8.0000000000000002E-3</v>
      </c>
      <c r="D810" s="102">
        <v>-2.8000000000000001E-2</v>
      </c>
      <c r="E810" s="102">
        <v>8.0000000000000002E-3</v>
      </c>
      <c r="F810" s="102">
        <v>5.0000000000000001E-3</v>
      </c>
      <c r="G810" s="102">
        <f t="shared" si="203"/>
        <v>2.4E-2</v>
      </c>
      <c r="H810" s="102">
        <f t="shared" si="204"/>
        <v>1.4999999999999999E-2</v>
      </c>
      <c r="I810" s="102">
        <f t="shared" si="205"/>
        <v>3.2000000000000001E-2</v>
      </c>
      <c r="J810" s="102">
        <f t="shared" si="206"/>
        <v>4.2999999999999997E-2</v>
      </c>
      <c r="K810" s="102"/>
      <c r="L810" s="102"/>
      <c r="M810" s="119" t="s">
        <v>135</v>
      </c>
    </row>
    <row r="811" spans="2:13" x14ac:dyDescent="0.2">
      <c r="B811" s="70">
        <v>44599</v>
      </c>
      <c r="C811" s="102">
        <v>-5.0000000000000001E-3</v>
      </c>
      <c r="D811" s="102">
        <v>-3.2000000000000001E-2</v>
      </c>
      <c r="E811" s="102">
        <v>7.0000000000000001E-3</v>
      </c>
      <c r="F811" s="102">
        <v>1.0999999999999999E-2</v>
      </c>
      <c r="G811" s="102">
        <f t="shared" si="203"/>
        <v>2.1000000000000001E-2</v>
      </c>
      <c r="H811" s="102">
        <f t="shared" si="204"/>
        <v>3.3000000000000002E-2</v>
      </c>
      <c r="I811" s="102">
        <f t="shared" si="205"/>
        <v>2.6000000000000002E-2</v>
      </c>
      <c r="J811" s="102">
        <f t="shared" si="206"/>
        <v>6.5000000000000002E-2</v>
      </c>
      <c r="K811" s="102"/>
      <c r="L811" s="102"/>
      <c r="M811" s="119" t="s">
        <v>127</v>
      </c>
    </row>
    <row r="812" spans="2:13" x14ac:dyDescent="0.2">
      <c r="B812" s="70">
        <v>44599</v>
      </c>
      <c r="C812" s="102">
        <v>-1E-3</v>
      </c>
      <c r="D812" s="102">
        <v>-0.03</v>
      </c>
      <c r="E812" s="102">
        <v>8.9999999999999993E-3</v>
      </c>
      <c r="F812" s="102">
        <v>0.01</v>
      </c>
      <c r="G812" s="102">
        <f t="shared" si="203"/>
        <v>2.6999999999999996E-2</v>
      </c>
      <c r="H812" s="102">
        <f t="shared" si="204"/>
        <v>0.03</v>
      </c>
      <c r="I812" s="102">
        <f t="shared" si="205"/>
        <v>2.7999999999999997E-2</v>
      </c>
      <c r="J812" s="102">
        <f t="shared" si="206"/>
        <v>0.06</v>
      </c>
      <c r="K812" s="102"/>
      <c r="L812" s="102"/>
      <c r="M812" s="119" t="s">
        <v>128</v>
      </c>
    </row>
    <row r="813" spans="2:13" x14ac:dyDescent="0.2">
      <c r="B813" s="70"/>
      <c r="C813" s="102"/>
      <c r="D813" s="102"/>
      <c r="E813" s="102"/>
      <c r="F813" s="102"/>
      <c r="G813" s="102">
        <f t="shared" si="203"/>
        <v>0</v>
      </c>
      <c r="H813" s="102">
        <f t="shared" si="204"/>
        <v>0</v>
      </c>
      <c r="I813" s="102">
        <f t="shared" si="205"/>
        <v>0</v>
      </c>
      <c r="J813" s="102">
        <f t="shared" si="206"/>
        <v>0</v>
      </c>
      <c r="K813" s="102"/>
      <c r="L813" s="102"/>
      <c r="M813" s="119"/>
    </row>
    <row r="814" spans="2:13" x14ac:dyDescent="0.2">
      <c r="B814" s="70">
        <v>44600</v>
      </c>
      <c r="C814" s="102">
        <v>-2.1999999999999999E-2</v>
      </c>
      <c r="D814" s="102">
        <v>-2.1000000000000001E-2</v>
      </c>
      <c r="E814" s="102">
        <v>8.9999999999999993E-3</v>
      </c>
      <c r="F814" s="102">
        <v>2.1000000000000001E-2</v>
      </c>
      <c r="G814" s="102">
        <f t="shared" si="203"/>
        <v>2.6999999999999996E-2</v>
      </c>
      <c r="H814" s="102">
        <f t="shared" si="204"/>
        <v>6.3E-2</v>
      </c>
      <c r="I814" s="102">
        <f t="shared" si="205"/>
        <v>4.8999999999999995E-2</v>
      </c>
      <c r="J814" s="102">
        <f t="shared" si="206"/>
        <v>8.4000000000000005E-2</v>
      </c>
      <c r="K814" s="102"/>
      <c r="L814" s="102"/>
      <c r="M814" s="119" t="s">
        <v>135</v>
      </c>
    </row>
    <row r="815" spans="2:13" x14ac:dyDescent="0.2">
      <c r="B815" s="70">
        <v>44600</v>
      </c>
      <c r="C815" s="102">
        <v>-3.2000000000000001E-2</v>
      </c>
      <c r="D815" s="102">
        <v>1.6E-2</v>
      </c>
      <c r="E815" s="102">
        <v>1.9E-2</v>
      </c>
      <c r="F815" s="102">
        <v>1.7999999999999999E-2</v>
      </c>
      <c r="G815" s="102">
        <f t="shared" ref="G815:G878" si="207">E815*3</f>
        <v>5.6999999999999995E-2</v>
      </c>
      <c r="H815" s="102">
        <f t="shared" ref="H815:H878" si="208">F815*3</f>
        <v>5.3999999999999992E-2</v>
      </c>
      <c r="I815" s="102">
        <f t="shared" ref="I815:I878" si="209">ABS(C815)+G815</f>
        <v>8.8999999999999996E-2</v>
      </c>
      <c r="J815" s="102">
        <f t="shared" ref="J815:J878" si="210">ABS(D815)+H815</f>
        <v>6.9999999999999993E-2</v>
      </c>
      <c r="K815" s="102"/>
      <c r="L815" s="102"/>
      <c r="M815" s="119" t="s">
        <v>127</v>
      </c>
    </row>
    <row r="816" spans="2:13" x14ac:dyDescent="0.2">
      <c r="B816" s="70">
        <v>44600</v>
      </c>
      <c r="C816" s="102">
        <v>-8.9999999999999993E-3</v>
      </c>
      <c r="D816" s="102">
        <v>-0.01</v>
      </c>
      <c r="E816" s="102">
        <v>8.9999999999999993E-3</v>
      </c>
      <c r="F816" s="102">
        <v>1.7000000000000001E-2</v>
      </c>
      <c r="G816" s="102">
        <f t="shared" si="207"/>
        <v>2.6999999999999996E-2</v>
      </c>
      <c r="H816" s="102">
        <f t="shared" si="208"/>
        <v>5.1000000000000004E-2</v>
      </c>
      <c r="I816" s="102">
        <f t="shared" si="209"/>
        <v>3.5999999999999997E-2</v>
      </c>
      <c r="J816" s="102">
        <f t="shared" si="210"/>
        <v>6.1000000000000006E-2</v>
      </c>
      <c r="K816" s="102"/>
      <c r="L816" s="102"/>
      <c r="M816" s="119" t="s">
        <v>128</v>
      </c>
    </row>
    <row r="817" spans="2:13" x14ac:dyDescent="0.2">
      <c r="B817" s="70"/>
      <c r="C817" s="102"/>
      <c r="D817" s="102"/>
      <c r="E817" s="102"/>
      <c r="F817" s="102"/>
      <c r="G817" s="102">
        <f t="shared" si="207"/>
        <v>0</v>
      </c>
      <c r="H817" s="102">
        <f t="shared" si="208"/>
        <v>0</v>
      </c>
      <c r="I817" s="102">
        <f t="shared" si="209"/>
        <v>0</v>
      </c>
      <c r="J817" s="102">
        <f t="shared" si="210"/>
        <v>0</v>
      </c>
      <c r="K817" s="102"/>
      <c r="L817" s="102"/>
      <c r="M817" s="119"/>
    </row>
    <row r="818" spans="2:13" x14ac:dyDescent="0.2">
      <c r="B818" s="70">
        <v>44601</v>
      </c>
      <c r="C818" s="102">
        <v>5.0000000000000001E-3</v>
      </c>
      <c r="D818" s="102">
        <v>8.0000000000000002E-3</v>
      </c>
      <c r="E818" s="102">
        <v>8.9999999999999993E-3</v>
      </c>
      <c r="F818" s="102">
        <v>8.0000000000000002E-3</v>
      </c>
      <c r="G818" s="102">
        <f t="shared" si="207"/>
        <v>2.6999999999999996E-2</v>
      </c>
      <c r="H818" s="102">
        <f t="shared" si="208"/>
        <v>2.4E-2</v>
      </c>
      <c r="I818" s="102">
        <f t="shared" si="209"/>
        <v>3.1999999999999994E-2</v>
      </c>
      <c r="J818" s="102">
        <f t="shared" si="210"/>
        <v>3.2000000000000001E-2</v>
      </c>
      <c r="K818" s="102"/>
      <c r="L818" s="102"/>
      <c r="M818" s="119" t="s">
        <v>135</v>
      </c>
    </row>
    <row r="819" spans="2:13" x14ac:dyDescent="0.2">
      <c r="B819" s="70">
        <v>44601</v>
      </c>
      <c r="C819" s="102">
        <v>8.9999999999999993E-3</v>
      </c>
      <c r="D819" s="102">
        <v>7.0000000000000001E-3</v>
      </c>
      <c r="E819" s="102">
        <v>6.0000000000000001E-3</v>
      </c>
      <c r="F819" s="102">
        <v>5.0000000000000001E-3</v>
      </c>
      <c r="G819" s="102">
        <f t="shared" si="207"/>
        <v>1.8000000000000002E-2</v>
      </c>
      <c r="H819" s="102">
        <f t="shared" si="208"/>
        <v>1.4999999999999999E-2</v>
      </c>
      <c r="I819" s="102">
        <f t="shared" si="209"/>
        <v>2.7000000000000003E-2</v>
      </c>
      <c r="J819" s="102">
        <f t="shared" si="210"/>
        <v>2.1999999999999999E-2</v>
      </c>
      <c r="K819" s="102"/>
      <c r="L819" s="102"/>
      <c r="M819" s="119" t="s">
        <v>127</v>
      </c>
    </row>
    <row r="820" spans="2:13" x14ac:dyDescent="0.2">
      <c r="B820" s="70">
        <v>44601</v>
      </c>
      <c r="C820" s="102">
        <v>2E-3</v>
      </c>
      <c r="D820" s="102">
        <v>6.0000000000000001E-3</v>
      </c>
      <c r="E820" s="102">
        <v>3.0000000000000001E-3</v>
      </c>
      <c r="F820" s="102">
        <v>0.01</v>
      </c>
      <c r="G820" s="102">
        <f t="shared" si="207"/>
        <v>9.0000000000000011E-3</v>
      </c>
      <c r="H820" s="102">
        <f t="shared" si="208"/>
        <v>0.03</v>
      </c>
      <c r="I820" s="102">
        <f t="shared" si="209"/>
        <v>1.1000000000000001E-2</v>
      </c>
      <c r="J820" s="102">
        <f t="shared" si="210"/>
        <v>3.5999999999999997E-2</v>
      </c>
      <c r="K820" s="102"/>
      <c r="L820" s="102"/>
      <c r="M820" s="119" t="s">
        <v>128</v>
      </c>
    </row>
    <row r="821" spans="2:13" x14ac:dyDescent="0.2">
      <c r="B821" s="70"/>
      <c r="C821" s="102"/>
      <c r="D821" s="102"/>
      <c r="E821" s="102"/>
      <c r="F821" s="102"/>
      <c r="G821" s="102">
        <f t="shared" si="207"/>
        <v>0</v>
      </c>
      <c r="H821" s="102">
        <f t="shared" si="208"/>
        <v>0</v>
      </c>
      <c r="I821" s="102">
        <f t="shared" si="209"/>
        <v>0</v>
      </c>
      <c r="J821" s="102">
        <f t="shared" si="210"/>
        <v>0</v>
      </c>
      <c r="K821" s="102"/>
      <c r="L821" s="102"/>
      <c r="M821" s="119"/>
    </row>
    <row r="822" spans="2:13" x14ac:dyDescent="0.2">
      <c r="B822" s="70">
        <v>44602</v>
      </c>
      <c r="C822" s="102">
        <v>-6.0000000000000001E-3</v>
      </c>
      <c r="D822" s="102">
        <v>-0.01</v>
      </c>
      <c r="E822" s="102">
        <v>8.0000000000000002E-3</v>
      </c>
      <c r="F822" s="102">
        <v>8.9999999999999993E-3</v>
      </c>
      <c r="G822" s="102">
        <f t="shared" si="207"/>
        <v>2.4E-2</v>
      </c>
      <c r="H822" s="102">
        <f t="shared" si="208"/>
        <v>2.6999999999999996E-2</v>
      </c>
      <c r="I822" s="102">
        <f t="shared" si="209"/>
        <v>0.03</v>
      </c>
      <c r="J822" s="102">
        <f t="shared" si="210"/>
        <v>3.6999999999999998E-2</v>
      </c>
      <c r="K822" s="102"/>
      <c r="L822" s="102"/>
      <c r="M822" s="119" t="s">
        <v>135</v>
      </c>
    </row>
    <row r="823" spans="2:13" x14ac:dyDescent="0.2">
      <c r="B823" s="70">
        <v>44602</v>
      </c>
      <c r="C823" s="102">
        <v>-6.0000000000000001E-3</v>
      </c>
      <c r="D823" s="102">
        <v>-7.0000000000000001E-3</v>
      </c>
      <c r="E823" s="102">
        <v>5.0000000000000001E-3</v>
      </c>
      <c r="F823" s="102">
        <v>6.0000000000000001E-3</v>
      </c>
      <c r="G823" s="102">
        <f t="shared" si="207"/>
        <v>1.4999999999999999E-2</v>
      </c>
      <c r="H823" s="102">
        <f t="shared" si="208"/>
        <v>1.8000000000000002E-2</v>
      </c>
      <c r="I823" s="102">
        <f t="shared" si="209"/>
        <v>2.0999999999999998E-2</v>
      </c>
      <c r="J823" s="102">
        <f t="shared" si="210"/>
        <v>2.5000000000000001E-2</v>
      </c>
      <c r="K823" s="102"/>
      <c r="L823" s="102"/>
      <c r="M823" s="119" t="s">
        <v>127</v>
      </c>
    </row>
    <row r="824" spans="2:13" x14ac:dyDescent="0.2">
      <c r="B824" s="70">
        <v>44602</v>
      </c>
      <c r="C824" s="102">
        <v>-0.01</v>
      </c>
      <c r="D824" s="102">
        <v>-2.5000000000000001E-2</v>
      </c>
      <c r="E824" s="102">
        <v>7.0000000000000001E-3</v>
      </c>
      <c r="F824" s="102">
        <v>6.0000000000000001E-3</v>
      </c>
      <c r="G824" s="102">
        <f t="shared" si="207"/>
        <v>2.1000000000000001E-2</v>
      </c>
      <c r="H824" s="102">
        <f t="shared" si="208"/>
        <v>1.8000000000000002E-2</v>
      </c>
      <c r="I824" s="102">
        <f t="shared" si="209"/>
        <v>3.1E-2</v>
      </c>
      <c r="J824" s="102">
        <f t="shared" si="210"/>
        <v>4.3000000000000003E-2</v>
      </c>
      <c r="K824" s="102"/>
      <c r="L824" s="102"/>
      <c r="M824" s="119" t="s">
        <v>128</v>
      </c>
    </row>
    <row r="825" spans="2:13" x14ac:dyDescent="0.2">
      <c r="B825" s="70"/>
      <c r="C825" s="102"/>
      <c r="D825" s="102"/>
      <c r="E825" s="102"/>
      <c r="F825" s="102"/>
      <c r="G825" s="102">
        <f t="shared" si="207"/>
        <v>0</v>
      </c>
      <c r="H825" s="102">
        <f t="shared" si="208"/>
        <v>0</v>
      </c>
      <c r="I825" s="102">
        <f t="shared" si="209"/>
        <v>0</v>
      </c>
      <c r="J825" s="102">
        <f t="shared" si="210"/>
        <v>0</v>
      </c>
      <c r="K825" s="102"/>
      <c r="L825" s="102"/>
      <c r="M825" s="119"/>
    </row>
    <row r="826" spans="2:13" x14ac:dyDescent="0.2">
      <c r="B826" s="70">
        <v>44603</v>
      </c>
      <c r="C826" s="102">
        <v>6.0000000000000001E-3</v>
      </c>
      <c r="D826" s="102">
        <v>-1.6E-2</v>
      </c>
      <c r="E826" s="102">
        <v>1.2E-2</v>
      </c>
      <c r="F826" s="102">
        <v>0.01</v>
      </c>
      <c r="G826" s="102">
        <f t="shared" si="207"/>
        <v>3.6000000000000004E-2</v>
      </c>
      <c r="H826" s="102">
        <f t="shared" si="208"/>
        <v>0.03</v>
      </c>
      <c r="I826" s="102">
        <f t="shared" si="209"/>
        <v>4.2000000000000003E-2</v>
      </c>
      <c r="J826" s="102">
        <f t="shared" si="210"/>
        <v>4.5999999999999999E-2</v>
      </c>
      <c r="K826" s="102"/>
      <c r="L826" s="102"/>
      <c r="M826" s="119" t="s">
        <v>135</v>
      </c>
    </row>
    <row r="827" spans="2:13" x14ac:dyDescent="0.2">
      <c r="B827" s="70">
        <v>44603</v>
      </c>
      <c r="C827" s="102">
        <v>3.0000000000000001E-3</v>
      </c>
      <c r="D827" s="102">
        <v>1E-3</v>
      </c>
      <c r="E827" s="102">
        <v>7.0000000000000001E-3</v>
      </c>
      <c r="F827" s="102">
        <v>1E-3</v>
      </c>
      <c r="G827" s="102">
        <f t="shared" si="207"/>
        <v>2.1000000000000001E-2</v>
      </c>
      <c r="H827" s="102">
        <f t="shared" si="208"/>
        <v>3.0000000000000001E-3</v>
      </c>
      <c r="I827" s="102">
        <f t="shared" si="209"/>
        <v>2.4E-2</v>
      </c>
      <c r="J827" s="102">
        <f t="shared" si="210"/>
        <v>4.0000000000000001E-3</v>
      </c>
      <c r="K827" s="102"/>
      <c r="L827" s="102"/>
      <c r="M827" s="119" t="s">
        <v>127</v>
      </c>
    </row>
    <row r="828" spans="2:13" x14ac:dyDescent="0.2">
      <c r="B828" s="70">
        <v>44603</v>
      </c>
      <c r="C828" s="102">
        <v>7.0000000000000001E-3</v>
      </c>
      <c r="D828" s="102">
        <v>-2.5999999999999999E-2</v>
      </c>
      <c r="E828" s="102">
        <v>8.9999999999999993E-3</v>
      </c>
      <c r="F828" s="102">
        <v>8.9999999999999993E-3</v>
      </c>
      <c r="G828" s="102">
        <f t="shared" si="207"/>
        <v>2.6999999999999996E-2</v>
      </c>
      <c r="H828" s="102">
        <f t="shared" si="208"/>
        <v>2.6999999999999996E-2</v>
      </c>
      <c r="I828" s="102">
        <f t="shared" si="209"/>
        <v>3.3999999999999996E-2</v>
      </c>
      <c r="J828" s="102">
        <f t="shared" si="210"/>
        <v>5.2999999999999992E-2</v>
      </c>
      <c r="K828" s="102"/>
      <c r="L828" s="102"/>
      <c r="M828" s="119" t="s">
        <v>128</v>
      </c>
    </row>
    <row r="829" spans="2:13" x14ac:dyDescent="0.2">
      <c r="B829" s="70"/>
      <c r="C829" s="102"/>
      <c r="D829" s="102"/>
      <c r="E829" s="102"/>
      <c r="F829" s="102"/>
      <c r="G829" s="102">
        <f t="shared" si="207"/>
        <v>0</v>
      </c>
      <c r="H829" s="102">
        <f t="shared" si="208"/>
        <v>0</v>
      </c>
      <c r="I829" s="102">
        <f t="shared" si="209"/>
        <v>0</v>
      </c>
      <c r="J829" s="102">
        <f t="shared" si="210"/>
        <v>0</v>
      </c>
      <c r="K829" s="102"/>
      <c r="L829" s="102"/>
      <c r="M829" s="119"/>
    </row>
    <row r="830" spans="2:13" x14ac:dyDescent="0.2">
      <c r="B830" s="70">
        <v>44604</v>
      </c>
      <c r="C830" s="102">
        <v>8.0000000000000002E-3</v>
      </c>
      <c r="D830" s="102">
        <v>-1.4E-2</v>
      </c>
      <c r="E830" s="102">
        <v>1.2999999999999999E-2</v>
      </c>
      <c r="F830" s="102">
        <v>1.0999999999999999E-2</v>
      </c>
      <c r="G830" s="102">
        <f t="shared" si="207"/>
        <v>3.9E-2</v>
      </c>
      <c r="H830" s="102">
        <f t="shared" si="208"/>
        <v>3.3000000000000002E-2</v>
      </c>
      <c r="I830" s="102">
        <f t="shared" si="209"/>
        <v>4.7E-2</v>
      </c>
      <c r="J830" s="102">
        <f t="shared" si="210"/>
        <v>4.7E-2</v>
      </c>
      <c r="K830" s="102"/>
      <c r="L830" s="102"/>
      <c r="M830" s="119" t="s">
        <v>135</v>
      </c>
    </row>
    <row r="831" spans="2:13" x14ac:dyDescent="0.2">
      <c r="B831" s="70">
        <v>44604</v>
      </c>
      <c r="C831" s="102">
        <v>0.01</v>
      </c>
      <c r="D831" s="102">
        <v>5.0000000000000001E-3</v>
      </c>
      <c r="E831" s="102">
        <v>0.01</v>
      </c>
      <c r="F831" s="102">
        <v>1.2E-2</v>
      </c>
      <c r="G831" s="102">
        <f t="shared" si="207"/>
        <v>0.03</v>
      </c>
      <c r="H831" s="102">
        <f t="shared" si="208"/>
        <v>3.6000000000000004E-2</v>
      </c>
      <c r="I831" s="102">
        <f t="shared" si="209"/>
        <v>0.04</v>
      </c>
      <c r="J831" s="102">
        <f t="shared" si="210"/>
        <v>4.1000000000000002E-2</v>
      </c>
      <c r="K831" s="102"/>
      <c r="L831" s="102"/>
      <c r="M831" s="119" t="s">
        <v>127</v>
      </c>
    </row>
    <row r="832" spans="2:13" x14ac:dyDescent="0.2">
      <c r="B832" s="70">
        <v>44604</v>
      </c>
      <c r="C832" s="102">
        <v>8.9999999999999993E-3</v>
      </c>
      <c r="D832" s="102">
        <v>-1.6E-2</v>
      </c>
      <c r="E832" s="102">
        <v>8.0000000000000002E-3</v>
      </c>
      <c r="F832" s="102">
        <v>8.9999999999999993E-3</v>
      </c>
      <c r="G832" s="102">
        <f t="shared" si="207"/>
        <v>2.4E-2</v>
      </c>
      <c r="H832" s="102">
        <f t="shared" si="208"/>
        <v>2.6999999999999996E-2</v>
      </c>
      <c r="I832" s="102">
        <f t="shared" si="209"/>
        <v>3.3000000000000002E-2</v>
      </c>
      <c r="J832" s="102">
        <f t="shared" si="210"/>
        <v>4.2999999999999997E-2</v>
      </c>
      <c r="K832" s="102"/>
      <c r="L832" s="102"/>
      <c r="M832" s="119" t="s">
        <v>128</v>
      </c>
    </row>
    <row r="833" spans="2:13" x14ac:dyDescent="0.2">
      <c r="B833" s="70"/>
      <c r="C833" s="102"/>
      <c r="D833" s="102"/>
      <c r="E833" s="102"/>
      <c r="F833" s="102"/>
      <c r="G833" s="102">
        <f t="shared" si="207"/>
        <v>0</v>
      </c>
      <c r="H833" s="102">
        <f t="shared" si="208"/>
        <v>0</v>
      </c>
      <c r="I833" s="102">
        <f t="shared" si="209"/>
        <v>0</v>
      </c>
      <c r="J833" s="102">
        <f t="shared" si="210"/>
        <v>0</v>
      </c>
      <c r="K833" s="102"/>
      <c r="L833" s="102"/>
      <c r="M833" s="119"/>
    </row>
    <row r="834" spans="2:13" x14ac:dyDescent="0.2">
      <c r="B834" s="70">
        <v>44605</v>
      </c>
      <c r="C834" s="102">
        <v>1.2999999999999999E-2</v>
      </c>
      <c r="D834" s="102">
        <v>-1.2E-2</v>
      </c>
      <c r="E834" s="102">
        <v>1.0999999999999999E-2</v>
      </c>
      <c r="F834" s="102">
        <v>1.2E-2</v>
      </c>
      <c r="G834" s="102">
        <f t="shared" si="207"/>
        <v>3.3000000000000002E-2</v>
      </c>
      <c r="H834" s="102">
        <f t="shared" si="208"/>
        <v>3.6000000000000004E-2</v>
      </c>
      <c r="I834" s="102">
        <f t="shared" si="209"/>
        <v>4.5999999999999999E-2</v>
      </c>
      <c r="J834" s="102">
        <f t="shared" si="210"/>
        <v>4.8000000000000001E-2</v>
      </c>
      <c r="K834" s="102"/>
      <c r="L834" s="102"/>
      <c r="M834" s="119" t="s">
        <v>135</v>
      </c>
    </row>
    <row r="835" spans="2:13" x14ac:dyDescent="0.2">
      <c r="B835" s="70">
        <v>44605</v>
      </c>
      <c r="C835" s="102">
        <v>8.9999999999999993E-3</v>
      </c>
      <c r="D835" s="102">
        <v>-1.4E-2</v>
      </c>
      <c r="E835" s="102">
        <v>6.0000000000000001E-3</v>
      </c>
      <c r="F835" s="102">
        <v>8.0000000000000002E-3</v>
      </c>
      <c r="G835" s="102">
        <f t="shared" si="207"/>
        <v>1.8000000000000002E-2</v>
      </c>
      <c r="H835" s="102">
        <f t="shared" si="208"/>
        <v>2.4E-2</v>
      </c>
      <c r="I835" s="102">
        <f t="shared" si="209"/>
        <v>2.7000000000000003E-2</v>
      </c>
      <c r="J835" s="102">
        <f t="shared" si="210"/>
        <v>3.7999999999999999E-2</v>
      </c>
      <c r="K835" s="102"/>
      <c r="L835" s="102"/>
      <c r="M835" s="119" t="s">
        <v>127</v>
      </c>
    </row>
    <row r="836" spans="2:13" x14ac:dyDescent="0.2">
      <c r="B836" s="70">
        <v>44605</v>
      </c>
      <c r="C836" s="102">
        <v>0.01</v>
      </c>
      <c r="D836" s="102">
        <v>-5.0000000000000001E-3</v>
      </c>
      <c r="E836" s="102">
        <v>8.9999999999999993E-3</v>
      </c>
      <c r="F836" s="102">
        <v>1.0999999999999999E-2</v>
      </c>
      <c r="G836" s="102">
        <f t="shared" si="207"/>
        <v>2.6999999999999996E-2</v>
      </c>
      <c r="H836" s="102">
        <f t="shared" si="208"/>
        <v>3.3000000000000002E-2</v>
      </c>
      <c r="I836" s="102">
        <f t="shared" si="209"/>
        <v>3.6999999999999998E-2</v>
      </c>
      <c r="J836" s="102">
        <f t="shared" si="210"/>
        <v>3.7999999999999999E-2</v>
      </c>
      <c r="K836" s="102"/>
      <c r="L836" s="102"/>
      <c r="M836" s="119" t="s">
        <v>128</v>
      </c>
    </row>
    <row r="837" spans="2:13" x14ac:dyDescent="0.2">
      <c r="B837" s="70"/>
      <c r="C837" s="102"/>
      <c r="D837" s="102"/>
      <c r="E837" s="102"/>
      <c r="F837" s="102"/>
      <c r="G837" s="102">
        <f t="shared" si="207"/>
        <v>0</v>
      </c>
      <c r="H837" s="102">
        <f t="shared" si="208"/>
        <v>0</v>
      </c>
      <c r="I837" s="102">
        <f t="shared" si="209"/>
        <v>0</v>
      </c>
      <c r="J837" s="102">
        <f t="shared" si="210"/>
        <v>0</v>
      </c>
      <c r="K837" s="102"/>
      <c r="L837" s="102"/>
      <c r="M837" s="119"/>
    </row>
    <row r="838" spans="2:13" x14ac:dyDescent="0.2">
      <c r="B838" s="70">
        <v>44606</v>
      </c>
      <c r="C838" s="102">
        <v>1.4999999999999999E-2</v>
      </c>
      <c r="D838" s="102">
        <v>-0.01</v>
      </c>
      <c r="E838" s="102">
        <v>1.2E-2</v>
      </c>
      <c r="F838" s="102">
        <v>1.2999999999999999E-2</v>
      </c>
      <c r="G838" s="102">
        <f t="shared" si="207"/>
        <v>3.6000000000000004E-2</v>
      </c>
      <c r="H838" s="102">
        <f t="shared" si="208"/>
        <v>3.9E-2</v>
      </c>
      <c r="I838" s="102">
        <f t="shared" si="209"/>
        <v>5.1000000000000004E-2</v>
      </c>
      <c r="J838" s="102">
        <f t="shared" si="210"/>
        <v>4.9000000000000002E-2</v>
      </c>
      <c r="K838" s="102"/>
      <c r="L838" s="102"/>
      <c r="M838" s="119" t="s">
        <v>135</v>
      </c>
    </row>
    <row r="839" spans="2:13" x14ac:dyDescent="0.2">
      <c r="B839" s="70">
        <v>44606</v>
      </c>
      <c r="C839" s="102">
        <v>1.2999999999999999E-2</v>
      </c>
      <c r="D839" s="102">
        <v>-8.9999999999999993E-3</v>
      </c>
      <c r="E839" s="102">
        <v>1.4999999999999999E-2</v>
      </c>
      <c r="F839" s="102">
        <v>0.01</v>
      </c>
      <c r="G839" s="102">
        <f t="shared" si="207"/>
        <v>4.4999999999999998E-2</v>
      </c>
      <c r="H839" s="102">
        <f t="shared" si="208"/>
        <v>0.03</v>
      </c>
      <c r="I839" s="102">
        <f t="shared" si="209"/>
        <v>5.7999999999999996E-2</v>
      </c>
      <c r="J839" s="102">
        <f t="shared" si="210"/>
        <v>3.9E-2</v>
      </c>
      <c r="K839" s="102"/>
      <c r="L839" s="102"/>
      <c r="M839" s="119" t="s">
        <v>127</v>
      </c>
    </row>
    <row r="840" spans="2:13" x14ac:dyDescent="0.2">
      <c r="B840" s="70">
        <v>44606</v>
      </c>
      <c r="C840" s="102">
        <v>1.4E-2</v>
      </c>
      <c r="D840" s="102">
        <v>-1.2E-2</v>
      </c>
      <c r="E840" s="102">
        <v>8.9999999999999993E-3</v>
      </c>
      <c r="F840" s="102">
        <v>1.6E-2</v>
      </c>
      <c r="G840" s="102">
        <f t="shared" si="207"/>
        <v>2.6999999999999996E-2</v>
      </c>
      <c r="H840" s="102">
        <f t="shared" si="208"/>
        <v>4.8000000000000001E-2</v>
      </c>
      <c r="I840" s="102">
        <f t="shared" si="209"/>
        <v>4.0999999999999995E-2</v>
      </c>
      <c r="J840" s="102">
        <f t="shared" si="210"/>
        <v>0.06</v>
      </c>
      <c r="K840" s="102"/>
      <c r="L840" s="102"/>
      <c r="M840" s="119" t="s">
        <v>128</v>
      </c>
    </row>
    <row r="841" spans="2:13" x14ac:dyDescent="0.2">
      <c r="B841" s="70"/>
      <c r="C841" s="102"/>
      <c r="D841" s="102"/>
      <c r="E841" s="102"/>
      <c r="F841" s="102"/>
      <c r="G841" s="102">
        <f t="shared" si="207"/>
        <v>0</v>
      </c>
      <c r="H841" s="102">
        <f t="shared" si="208"/>
        <v>0</v>
      </c>
      <c r="I841" s="102">
        <f t="shared" si="209"/>
        <v>0</v>
      </c>
      <c r="J841" s="102">
        <f t="shared" si="210"/>
        <v>0</v>
      </c>
      <c r="K841" s="102"/>
      <c r="L841" s="102"/>
      <c r="M841" s="119"/>
    </row>
    <row r="842" spans="2:13" x14ac:dyDescent="0.2">
      <c r="B842" s="70">
        <v>44607</v>
      </c>
      <c r="C842" s="102">
        <v>5.0000000000000001E-3</v>
      </c>
      <c r="D842" s="102">
        <v>-2.7E-2</v>
      </c>
      <c r="E842" s="102">
        <v>1.0999999999999999E-2</v>
      </c>
      <c r="F842" s="102">
        <v>8.9999999999999993E-3</v>
      </c>
      <c r="G842" s="102">
        <f t="shared" si="207"/>
        <v>3.3000000000000002E-2</v>
      </c>
      <c r="H842" s="102">
        <f t="shared" si="208"/>
        <v>2.6999999999999996E-2</v>
      </c>
      <c r="I842" s="102">
        <f t="shared" si="209"/>
        <v>3.7999999999999999E-2</v>
      </c>
      <c r="J842" s="102">
        <f t="shared" si="210"/>
        <v>5.3999999999999992E-2</v>
      </c>
      <c r="K842" s="102"/>
      <c r="L842" s="102"/>
      <c r="M842" s="119" t="s">
        <v>135</v>
      </c>
    </row>
    <row r="843" spans="2:13" x14ac:dyDescent="0.2">
      <c r="B843" s="70">
        <v>44607</v>
      </c>
      <c r="C843" s="102">
        <v>1.4999999999999999E-2</v>
      </c>
      <c r="D843" s="102">
        <v>-2.1000000000000001E-2</v>
      </c>
      <c r="E843" s="102">
        <v>1.4999999999999999E-2</v>
      </c>
      <c r="F843" s="102">
        <v>1.2E-2</v>
      </c>
      <c r="G843" s="102">
        <f t="shared" si="207"/>
        <v>4.4999999999999998E-2</v>
      </c>
      <c r="H843" s="102">
        <f t="shared" si="208"/>
        <v>3.6000000000000004E-2</v>
      </c>
      <c r="I843" s="102">
        <f t="shared" si="209"/>
        <v>0.06</v>
      </c>
      <c r="J843" s="102">
        <f t="shared" si="210"/>
        <v>5.7000000000000009E-2</v>
      </c>
      <c r="K843" s="102"/>
      <c r="L843" s="102"/>
      <c r="M843" s="119" t="s">
        <v>127</v>
      </c>
    </row>
    <row r="844" spans="2:13" x14ac:dyDescent="0.2">
      <c r="B844" s="70">
        <v>44607</v>
      </c>
      <c r="C844" s="102">
        <v>5.0000000000000001E-3</v>
      </c>
      <c r="D844" s="102">
        <v>-1.7999999999999999E-2</v>
      </c>
      <c r="E844" s="102">
        <v>3.0000000000000001E-3</v>
      </c>
      <c r="F844" s="102">
        <v>5.0000000000000001E-3</v>
      </c>
      <c r="G844" s="102">
        <f t="shared" si="207"/>
        <v>9.0000000000000011E-3</v>
      </c>
      <c r="H844" s="102">
        <f t="shared" si="208"/>
        <v>1.4999999999999999E-2</v>
      </c>
      <c r="I844" s="102">
        <f t="shared" si="209"/>
        <v>1.4000000000000002E-2</v>
      </c>
      <c r="J844" s="102">
        <f t="shared" si="210"/>
        <v>3.3000000000000002E-2</v>
      </c>
      <c r="K844" s="102"/>
      <c r="L844" s="102"/>
      <c r="M844" s="119" t="s">
        <v>128</v>
      </c>
    </row>
    <row r="845" spans="2:13" x14ac:dyDescent="0.2">
      <c r="B845" s="70"/>
      <c r="C845" s="102"/>
      <c r="D845" s="102"/>
      <c r="E845" s="102"/>
      <c r="F845" s="102"/>
      <c r="G845" s="102">
        <f t="shared" si="207"/>
        <v>0</v>
      </c>
      <c r="H845" s="102">
        <f t="shared" si="208"/>
        <v>0</v>
      </c>
      <c r="I845" s="102">
        <f t="shared" si="209"/>
        <v>0</v>
      </c>
      <c r="J845" s="102">
        <f t="shared" si="210"/>
        <v>0</v>
      </c>
      <c r="K845" s="102"/>
      <c r="L845" s="102"/>
      <c r="M845" s="119"/>
    </row>
    <row r="846" spans="2:13" x14ac:dyDescent="0.2">
      <c r="B846" s="70">
        <v>44608</v>
      </c>
      <c r="C846" s="102">
        <v>0</v>
      </c>
      <c r="D846" s="102">
        <v>-0.01</v>
      </c>
      <c r="E846" s="102">
        <v>0.01</v>
      </c>
      <c r="F846" s="102">
        <v>2E-3</v>
      </c>
      <c r="G846" s="102">
        <f t="shared" si="207"/>
        <v>0.03</v>
      </c>
      <c r="H846" s="102">
        <f t="shared" si="208"/>
        <v>6.0000000000000001E-3</v>
      </c>
      <c r="I846" s="102">
        <f t="shared" si="209"/>
        <v>0.03</v>
      </c>
      <c r="J846" s="102">
        <f t="shared" si="210"/>
        <v>1.6E-2</v>
      </c>
      <c r="K846" s="102"/>
      <c r="L846" s="102"/>
      <c r="M846" s="119" t="s">
        <v>135</v>
      </c>
    </row>
    <row r="847" spans="2:13" x14ac:dyDescent="0.2">
      <c r="B847" s="70">
        <v>44608</v>
      </c>
      <c r="C847" s="102">
        <v>1.6E-2</v>
      </c>
      <c r="D847" s="102">
        <v>-3.0000000000000001E-3</v>
      </c>
      <c r="E847" s="102">
        <v>6.0000000000000001E-3</v>
      </c>
      <c r="F847" s="102">
        <v>8.0000000000000002E-3</v>
      </c>
      <c r="G847" s="102">
        <f t="shared" si="207"/>
        <v>1.8000000000000002E-2</v>
      </c>
      <c r="H847" s="102">
        <f t="shared" si="208"/>
        <v>2.4E-2</v>
      </c>
      <c r="I847" s="102">
        <f t="shared" si="209"/>
        <v>3.4000000000000002E-2</v>
      </c>
      <c r="J847" s="102">
        <f t="shared" si="210"/>
        <v>2.7E-2</v>
      </c>
      <c r="K847" s="102"/>
      <c r="L847" s="102"/>
      <c r="M847" s="119" t="s">
        <v>127</v>
      </c>
    </row>
    <row r="848" spans="2:13" x14ac:dyDescent="0.2">
      <c r="B848" s="70">
        <v>44608</v>
      </c>
      <c r="C848" s="102">
        <v>1.6E-2</v>
      </c>
      <c r="D848" s="102">
        <v>4.0000000000000001E-3</v>
      </c>
      <c r="E848" s="102">
        <v>1.0999999999999999E-2</v>
      </c>
      <c r="F848" s="102">
        <v>5.0000000000000001E-3</v>
      </c>
      <c r="G848" s="102">
        <f t="shared" si="207"/>
        <v>3.3000000000000002E-2</v>
      </c>
      <c r="H848" s="102">
        <f t="shared" si="208"/>
        <v>1.4999999999999999E-2</v>
      </c>
      <c r="I848" s="102">
        <f t="shared" si="209"/>
        <v>4.9000000000000002E-2</v>
      </c>
      <c r="J848" s="102">
        <f t="shared" si="210"/>
        <v>1.9E-2</v>
      </c>
      <c r="K848" s="102"/>
      <c r="L848" s="102"/>
      <c r="M848" s="119" t="s">
        <v>128</v>
      </c>
    </row>
    <row r="849" spans="2:13" x14ac:dyDescent="0.2">
      <c r="B849" s="70"/>
      <c r="C849" s="102"/>
      <c r="D849" s="102"/>
      <c r="E849" s="102"/>
      <c r="F849" s="102"/>
      <c r="G849" s="102">
        <f t="shared" si="207"/>
        <v>0</v>
      </c>
      <c r="H849" s="102">
        <f t="shared" si="208"/>
        <v>0</v>
      </c>
      <c r="I849" s="102">
        <f t="shared" si="209"/>
        <v>0</v>
      </c>
      <c r="J849" s="102">
        <f t="shared" si="210"/>
        <v>0</v>
      </c>
      <c r="K849" s="102"/>
      <c r="L849" s="102"/>
      <c r="M849" s="119"/>
    </row>
    <row r="850" spans="2:13" x14ac:dyDescent="0.2">
      <c r="B850" s="70">
        <v>44609</v>
      </c>
      <c r="C850" s="102">
        <v>2E-3</v>
      </c>
      <c r="D850" s="102">
        <v>-0.02</v>
      </c>
      <c r="E850" s="102">
        <v>8.0000000000000002E-3</v>
      </c>
      <c r="F850" s="102">
        <v>2E-3</v>
      </c>
      <c r="G850" s="102">
        <f t="shared" si="207"/>
        <v>2.4E-2</v>
      </c>
      <c r="H850" s="102">
        <f t="shared" si="208"/>
        <v>6.0000000000000001E-3</v>
      </c>
      <c r="I850" s="102">
        <f t="shared" si="209"/>
        <v>2.6000000000000002E-2</v>
      </c>
      <c r="J850" s="102">
        <f t="shared" si="210"/>
        <v>2.6000000000000002E-2</v>
      </c>
      <c r="K850" s="102"/>
      <c r="L850" s="102"/>
      <c r="M850" s="119" t="s">
        <v>135</v>
      </c>
    </row>
    <row r="851" spans="2:13" x14ac:dyDescent="0.2">
      <c r="B851" s="70">
        <v>44609</v>
      </c>
      <c r="C851" s="102">
        <v>8.9999999999999993E-3</v>
      </c>
      <c r="D851" s="102">
        <v>-1.7000000000000001E-2</v>
      </c>
      <c r="E851" s="102">
        <v>1.6E-2</v>
      </c>
      <c r="F851" s="102">
        <v>1.2999999999999999E-2</v>
      </c>
      <c r="G851" s="102">
        <f t="shared" si="207"/>
        <v>4.8000000000000001E-2</v>
      </c>
      <c r="H851" s="102">
        <f t="shared" si="208"/>
        <v>3.9E-2</v>
      </c>
      <c r="I851" s="102">
        <f t="shared" si="209"/>
        <v>5.7000000000000002E-2</v>
      </c>
      <c r="J851" s="102">
        <f t="shared" si="210"/>
        <v>5.6000000000000001E-2</v>
      </c>
      <c r="K851" s="102"/>
      <c r="L851" s="102"/>
      <c r="M851" s="119" t="s">
        <v>127</v>
      </c>
    </row>
    <row r="852" spans="2:13" x14ac:dyDescent="0.2">
      <c r="B852" s="70">
        <v>44609</v>
      </c>
      <c r="C852" s="102">
        <v>6.0000000000000001E-3</v>
      </c>
      <c r="D852" s="102">
        <v>-2.7E-2</v>
      </c>
      <c r="E852" s="102">
        <v>1.4E-2</v>
      </c>
      <c r="F852" s="102">
        <v>0.01</v>
      </c>
      <c r="G852" s="102">
        <f t="shared" si="207"/>
        <v>4.2000000000000003E-2</v>
      </c>
      <c r="H852" s="102">
        <f t="shared" si="208"/>
        <v>0.03</v>
      </c>
      <c r="I852" s="102">
        <f t="shared" si="209"/>
        <v>4.8000000000000001E-2</v>
      </c>
      <c r="J852" s="102">
        <f t="shared" si="210"/>
        <v>5.6999999999999995E-2</v>
      </c>
      <c r="K852" s="102"/>
      <c r="L852" s="102"/>
      <c r="M852" s="119" t="s">
        <v>128</v>
      </c>
    </row>
    <row r="853" spans="2:13" x14ac:dyDescent="0.2">
      <c r="B853" s="70"/>
      <c r="C853" s="102"/>
      <c r="D853" s="102"/>
      <c r="E853" s="102"/>
      <c r="F853" s="102"/>
      <c r="G853" s="102">
        <f t="shared" si="207"/>
        <v>0</v>
      </c>
      <c r="H853" s="102">
        <f t="shared" si="208"/>
        <v>0</v>
      </c>
      <c r="I853" s="102">
        <f t="shared" si="209"/>
        <v>0</v>
      </c>
      <c r="J853" s="102">
        <f t="shared" si="210"/>
        <v>0</v>
      </c>
      <c r="K853" s="102"/>
      <c r="L853" s="102"/>
      <c r="M853" s="119"/>
    </row>
    <row r="854" spans="2:13" x14ac:dyDescent="0.2">
      <c r="B854" s="70">
        <v>44610</v>
      </c>
      <c r="C854" s="102">
        <v>-2E-3</v>
      </c>
      <c r="D854" s="102">
        <v>-1.2E-2</v>
      </c>
      <c r="E854" s="102">
        <v>1.2E-2</v>
      </c>
      <c r="F854" s="102">
        <v>4.0000000000000001E-3</v>
      </c>
      <c r="G854" s="102">
        <f t="shared" si="207"/>
        <v>3.6000000000000004E-2</v>
      </c>
      <c r="H854" s="102">
        <f t="shared" si="208"/>
        <v>1.2E-2</v>
      </c>
      <c r="I854" s="102">
        <f t="shared" si="209"/>
        <v>3.8000000000000006E-2</v>
      </c>
      <c r="J854" s="102">
        <f t="shared" si="210"/>
        <v>2.4E-2</v>
      </c>
      <c r="K854" s="102"/>
      <c r="L854" s="102"/>
      <c r="M854" s="119" t="s">
        <v>135</v>
      </c>
    </row>
    <row r="855" spans="2:13" x14ac:dyDescent="0.2">
      <c r="B855" s="70">
        <v>44610</v>
      </c>
      <c r="C855" s="102">
        <v>6.0000000000000001E-3</v>
      </c>
      <c r="D855" s="102">
        <v>-1.6E-2</v>
      </c>
      <c r="E855" s="102">
        <v>6.0000000000000001E-3</v>
      </c>
      <c r="F855" s="102">
        <v>2E-3</v>
      </c>
      <c r="G855" s="102">
        <f t="shared" si="207"/>
        <v>1.8000000000000002E-2</v>
      </c>
      <c r="H855" s="102">
        <f t="shared" si="208"/>
        <v>6.0000000000000001E-3</v>
      </c>
      <c r="I855" s="102">
        <f t="shared" si="209"/>
        <v>2.4E-2</v>
      </c>
      <c r="J855" s="102">
        <f t="shared" si="210"/>
        <v>2.1999999999999999E-2</v>
      </c>
      <c r="K855" s="102"/>
      <c r="L855" s="102"/>
      <c r="M855" s="119" t="s">
        <v>127</v>
      </c>
    </row>
    <row r="856" spans="2:13" x14ac:dyDescent="0.2">
      <c r="B856" s="70">
        <v>44610</v>
      </c>
      <c r="C856" s="102">
        <v>1.6E-2</v>
      </c>
      <c r="D856" s="102">
        <v>-4.0000000000000001E-3</v>
      </c>
      <c r="E856" s="102">
        <v>8.0000000000000002E-3</v>
      </c>
      <c r="F856" s="102">
        <v>5.0000000000000001E-3</v>
      </c>
      <c r="G856" s="102">
        <f t="shared" si="207"/>
        <v>2.4E-2</v>
      </c>
      <c r="H856" s="102">
        <f t="shared" si="208"/>
        <v>1.4999999999999999E-2</v>
      </c>
      <c r="I856" s="102">
        <f t="shared" si="209"/>
        <v>0.04</v>
      </c>
      <c r="J856" s="102">
        <f t="shared" si="210"/>
        <v>1.9E-2</v>
      </c>
      <c r="K856" s="102"/>
      <c r="L856" s="102"/>
      <c r="M856" s="119" t="s">
        <v>128</v>
      </c>
    </row>
    <row r="857" spans="2:13" x14ac:dyDescent="0.2">
      <c r="B857" s="70"/>
      <c r="C857" s="102"/>
      <c r="D857" s="102"/>
      <c r="E857" s="102"/>
      <c r="F857" s="102"/>
      <c r="G857" s="102">
        <f t="shared" si="207"/>
        <v>0</v>
      </c>
      <c r="H857" s="102">
        <f t="shared" si="208"/>
        <v>0</v>
      </c>
      <c r="I857" s="102">
        <f t="shared" si="209"/>
        <v>0</v>
      </c>
      <c r="J857" s="102">
        <f t="shared" si="210"/>
        <v>0</v>
      </c>
      <c r="K857" s="102"/>
      <c r="L857" s="102"/>
      <c r="M857" s="119"/>
    </row>
    <row r="858" spans="2:13" x14ac:dyDescent="0.2">
      <c r="B858" s="70">
        <v>44611</v>
      </c>
      <c r="C858" s="102">
        <v>-4.0000000000000001E-3</v>
      </c>
      <c r="D858" s="102">
        <v>-1.2999999999999999E-2</v>
      </c>
      <c r="E858" s="102">
        <v>0.01</v>
      </c>
      <c r="F858" s="102">
        <v>0.01</v>
      </c>
      <c r="G858" s="102">
        <f t="shared" si="207"/>
        <v>0.03</v>
      </c>
      <c r="H858" s="102">
        <f t="shared" si="208"/>
        <v>0.03</v>
      </c>
      <c r="I858" s="102">
        <f t="shared" si="209"/>
        <v>3.4000000000000002E-2</v>
      </c>
      <c r="J858" s="102">
        <f t="shared" si="210"/>
        <v>4.2999999999999997E-2</v>
      </c>
      <c r="K858" s="102"/>
      <c r="L858" s="102"/>
      <c r="M858" s="119" t="s">
        <v>135</v>
      </c>
    </row>
    <row r="859" spans="2:13" x14ac:dyDescent="0.2">
      <c r="B859" s="70">
        <v>44611</v>
      </c>
      <c r="C859" s="102">
        <v>3.0000000000000001E-3</v>
      </c>
      <c r="D859" s="102">
        <v>-1.9E-2</v>
      </c>
      <c r="E859" s="102">
        <v>5.0000000000000001E-3</v>
      </c>
      <c r="F859" s="102">
        <v>1.7000000000000001E-2</v>
      </c>
      <c r="G859" s="102">
        <f t="shared" si="207"/>
        <v>1.4999999999999999E-2</v>
      </c>
      <c r="H859" s="102">
        <f t="shared" si="208"/>
        <v>5.1000000000000004E-2</v>
      </c>
      <c r="I859" s="102">
        <f t="shared" si="209"/>
        <v>1.7999999999999999E-2</v>
      </c>
      <c r="J859" s="102">
        <f t="shared" si="210"/>
        <v>7.0000000000000007E-2</v>
      </c>
      <c r="K859" s="102"/>
      <c r="L859" s="102"/>
      <c r="M859" s="119" t="s">
        <v>127</v>
      </c>
    </row>
    <row r="860" spans="2:13" x14ac:dyDescent="0.2">
      <c r="B860" s="70">
        <v>44611</v>
      </c>
      <c r="C860" s="102">
        <v>1E-3</v>
      </c>
      <c r="D860" s="102">
        <v>-8.9999999999999993E-3</v>
      </c>
      <c r="E860" s="102">
        <v>7.0000000000000001E-3</v>
      </c>
      <c r="F860" s="102">
        <v>8.0000000000000002E-3</v>
      </c>
      <c r="G860" s="102">
        <f t="shared" si="207"/>
        <v>2.1000000000000001E-2</v>
      </c>
      <c r="H860" s="102">
        <f t="shared" si="208"/>
        <v>2.4E-2</v>
      </c>
      <c r="I860" s="102">
        <f t="shared" si="209"/>
        <v>2.2000000000000002E-2</v>
      </c>
      <c r="J860" s="102">
        <f t="shared" si="210"/>
        <v>3.3000000000000002E-2</v>
      </c>
      <c r="K860" s="102"/>
      <c r="L860" s="102"/>
      <c r="M860" s="119" t="s">
        <v>128</v>
      </c>
    </row>
    <row r="861" spans="2:13" x14ac:dyDescent="0.2">
      <c r="B861" s="70"/>
      <c r="C861" s="102"/>
      <c r="D861" s="102"/>
      <c r="E861" s="102"/>
      <c r="F861" s="102"/>
      <c r="G861" s="102">
        <f t="shared" si="207"/>
        <v>0</v>
      </c>
      <c r="H861" s="102">
        <f t="shared" si="208"/>
        <v>0</v>
      </c>
      <c r="I861" s="102">
        <f t="shared" si="209"/>
        <v>0</v>
      </c>
      <c r="J861" s="102">
        <f t="shared" si="210"/>
        <v>0</v>
      </c>
      <c r="K861" s="102"/>
      <c r="L861" s="102"/>
      <c r="M861" s="119"/>
    </row>
    <row r="862" spans="2:13" x14ac:dyDescent="0.2">
      <c r="B862" s="70">
        <v>44612</v>
      </c>
      <c r="C862" s="102">
        <v>0.01</v>
      </c>
      <c r="D862" s="102">
        <v>-8.9999999999999993E-3</v>
      </c>
      <c r="E862" s="102">
        <v>1.4999999999999999E-2</v>
      </c>
      <c r="F862" s="102">
        <v>0.01</v>
      </c>
      <c r="G862" s="102">
        <f t="shared" si="207"/>
        <v>4.4999999999999998E-2</v>
      </c>
      <c r="H862" s="102">
        <f t="shared" si="208"/>
        <v>0.03</v>
      </c>
      <c r="I862" s="102">
        <f t="shared" si="209"/>
        <v>5.5E-2</v>
      </c>
      <c r="J862" s="102">
        <f t="shared" si="210"/>
        <v>3.9E-2</v>
      </c>
      <c r="K862" s="102"/>
      <c r="L862" s="102"/>
      <c r="M862" s="119" t="s">
        <v>135</v>
      </c>
    </row>
    <row r="863" spans="2:13" x14ac:dyDescent="0.2">
      <c r="B863" s="70">
        <v>44612</v>
      </c>
      <c r="C863" s="102">
        <v>1.0999999999999999E-2</v>
      </c>
      <c r="D863" s="102">
        <v>-1.2E-2</v>
      </c>
      <c r="E863" s="102">
        <v>1.4E-2</v>
      </c>
      <c r="F863" s="102">
        <v>8.9999999999999993E-3</v>
      </c>
      <c r="G863" s="102">
        <f t="shared" si="207"/>
        <v>4.2000000000000003E-2</v>
      </c>
      <c r="H863" s="102">
        <f t="shared" si="208"/>
        <v>2.6999999999999996E-2</v>
      </c>
      <c r="I863" s="102">
        <f t="shared" si="209"/>
        <v>5.3000000000000005E-2</v>
      </c>
      <c r="J863" s="102">
        <f t="shared" si="210"/>
        <v>3.8999999999999993E-2</v>
      </c>
      <c r="K863" s="102"/>
      <c r="L863" s="102"/>
      <c r="M863" s="119" t="s">
        <v>127</v>
      </c>
    </row>
    <row r="864" spans="2:13" x14ac:dyDescent="0.2">
      <c r="B864" s="70">
        <v>44612</v>
      </c>
      <c r="C864" s="102">
        <v>5.0000000000000001E-3</v>
      </c>
      <c r="D864" s="102">
        <v>-1.2999999999999999E-2</v>
      </c>
      <c r="E864" s="102">
        <v>1.2E-2</v>
      </c>
      <c r="F864" s="102">
        <v>1.2E-2</v>
      </c>
      <c r="G864" s="102">
        <f t="shared" si="207"/>
        <v>3.6000000000000004E-2</v>
      </c>
      <c r="H864" s="102">
        <f t="shared" si="208"/>
        <v>3.6000000000000004E-2</v>
      </c>
      <c r="I864" s="102">
        <f t="shared" si="209"/>
        <v>4.1000000000000002E-2</v>
      </c>
      <c r="J864" s="102">
        <f t="shared" si="210"/>
        <v>4.9000000000000002E-2</v>
      </c>
      <c r="K864" s="102"/>
      <c r="L864" s="102"/>
      <c r="M864" s="119" t="s">
        <v>128</v>
      </c>
    </row>
    <row r="865" spans="2:13" x14ac:dyDescent="0.2">
      <c r="B865" s="70"/>
      <c r="C865" s="102"/>
      <c r="D865" s="102"/>
      <c r="E865" s="102"/>
      <c r="F865" s="102"/>
      <c r="G865" s="102">
        <f t="shared" si="207"/>
        <v>0</v>
      </c>
      <c r="H865" s="102">
        <f t="shared" si="208"/>
        <v>0</v>
      </c>
      <c r="I865" s="102">
        <f t="shared" si="209"/>
        <v>0</v>
      </c>
      <c r="J865" s="102">
        <f t="shared" si="210"/>
        <v>0</v>
      </c>
      <c r="K865" s="102"/>
      <c r="L865" s="102"/>
      <c r="M865" s="119"/>
    </row>
    <row r="866" spans="2:13" x14ac:dyDescent="0.2">
      <c r="B866" s="70">
        <v>44613</v>
      </c>
      <c r="C866" s="102">
        <v>5.0000000000000001E-3</v>
      </c>
      <c r="D866" s="102">
        <v>-2E-3</v>
      </c>
      <c r="E866" s="102">
        <v>1.6E-2</v>
      </c>
      <c r="F866" s="102">
        <v>8.9999999999999993E-3</v>
      </c>
      <c r="G866" s="102">
        <f t="shared" si="207"/>
        <v>4.8000000000000001E-2</v>
      </c>
      <c r="H866" s="102">
        <f t="shared" si="208"/>
        <v>2.6999999999999996E-2</v>
      </c>
      <c r="I866" s="102">
        <f t="shared" si="209"/>
        <v>5.2999999999999999E-2</v>
      </c>
      <c r="J866" s="102">
        <f t="shared" si="210"/>
        <v>2.8999999999999998E-2</v>
      </c>
      <c r="K866" s="102"/>
      <c r="L866" s="102"/>
      <c r="M866" s="119" t="s">
        <v>135</v>
      </c>
    </row>
    <row r="867" spans="2:13" x14ac:dyDescent="0.2">
      <c r="B867" s="70">
        <v>44613</v>
      </c>
      <c r="C867" s="102">
        <v>8.0000000000000002E-3</v>
      </c>
      <c r="D867" s="102">
        <v>-6.0000000000000001E-3</v>
      </c>
      <c r="E867" s="102">
        <v>0.01</v>
      </c>
      <c r="F867" s="102">
        <v>8.0000000000000002E-3</v>
      </c>
      <c r="G867" s="102">
        <f t="shared" si="207"/>
        <v>0.03</v>
      </c>
      <c r="H867" s="102">
        <f t="shared" si="208"/>
        <v>2.4E-2</v>
      </c>
      <c r="I867" s="102">
        <f t="shared" si="209"/>
        <v>3.7999999999999999E-2</v>
      </c>
      <c r="J867" s="102">
        <f t="shared" si="210"/>
        <v>0.03</v>
      </c>
      <c r="K867" s="102"/>
      <c r="L867" s="102"/>
      <c r="M867" s="119" t="s">
        <v>127</v>
      </c>
    </row>
    <row r="868" spans="2:13" x14ac:dyDescent="0.2">
      <c r="B868" s="70">
        <v>44613</v>
      </c>
      <c r="C868" s="102">
        <v>1.4999999999999999E-2</v>
      </c>
      <c r="D868" s="102">
        <v>-1.2E-2</v>
      </c>
      <c r="E868" s="102">
        <v>8.0000000000000002E-3</v>
      </c>
      <c r="F868" s="102">
        <v>1.2999999999999999E-2</v>
      </c>
      <c r="G868" s="102">
        <f t="shared" si="207"/>
        <v>2.4E-2</v>
      </c>
      <c r="H868" s="102">
        <f t="shared" si="208"/>
        <v>3.9E-2</v>
      </c>
      <c r="I868" s="102">
        <f t="shared" si="209"/>
        <v>3.9E-2</v>
      </c>
      <c r="J868" s="102">
        <f t="shared" si="210"/>
        <v>5.1000000000000004E-2</v>
      </c>
      <c r="K868" s="102"/>
      <c r="L868" s="102"/>
      <c r="M868" s="119" t="s">
        <v>128</v>
      </c>
    </row>
    <row r="869" spans="2:13" x14ac:dyDescent="0.2">
      <c r="B869" s="70"/>
      <c r="C869" s="102"/>
      <c r="D869" s="102"/>
      <c r="E869" s="102"/>
      <c r="F869" s="102"/>
      <c r="G869" s="102">
        <f t="shared" si="207"/>
        <v>0</v>
      </c>
      <c r="H869" s="102">
        <f t="shared" si="208"/>
        <v>0</v>
      </c>
      <c r="I869" s="102">
        <f t="shared" si="209"/>
        <v>0</v>
      </c>
      <c r="J869" s="102">
        <f t="shared" si="210"/>
        <v>0</v>
      </c>
      <c r="K869" s="102"/>
      <c r="L869" s="102"/>
      <c r="M869" s="119"/>
    </row>
    <row r="870" spans="2:13" x14ac:dyDescent="0.2">
      <c r="B870" s="70">
        <v>44614</v>
      </c>
      <c r="C870" s="102">
        <v>3.0000000000000001E-3</v>
      </c>
      <c r="D870" s="102">
        <v>-1.2E-2</v>
      </c>
      <c r="E870" s="102">
        <v>3.0000000000000001E-3</v>
      </c>
      <c r="F870" s="102">
        <v>1.7000000000000001E-2</v>
      </c>
      <c r="G870" s="102">
        <f t="shared" si="207"/>
        <v>9.0000000000000011E-3</v>
      </c>
      <c r="H870" s="102">
        <f t="shared" si="208"/>
        <v>5.1000000000000004E-2</v>
      </c>
      <c r="I870" s="102">
        <f t="shared" si="209"/>
        <v>1.2E-2</v>
      </c>
      <c r="J870" s="102">
        <f t="shared" si="210"/>
        <v>6.3E-2</v>
      </c>
      <c r="K870" s="102"/>
      <c r="L870" s="102"/>
      <c r="M870" s="119" t="s">
        <v>135</v>
      </c>
    </row>
    <row r="871" spans="2:13" x14ac:dyDescent="0.2">
      <c r="B871" s="70">
        <v>44614</v>
      </c>
      <c r="C871" s="102">
        <v>1E-3</v>
      </c>
      <c r="D871" s="102">
        <v>-1.4E-2</v>
      </c>
      <c r="E871" s="102">
        <v>8.9999999999999993E-3</v>
      </c>
      <c r="F871" s="102">
        <v>2.1000000000000001E-2</v>
      </c>
      <c r="G871" s="102">
        <f t="shared" si="207"/>
        <v>2.6999999999999996E-2</v>
      </c>
      <c r="H871" s="102">
        <f t="shared" si="208"/>
        <v>6.3E-2</v>
      </c>
      <c r="I871" s="102">
        <f t="shared" si="209"/>
        <v>2.7999999999999997E-2</v>
      </c>
      <c r="J871" s="102">
        <f t="shared" si="210"/>
        <v>7.6999999999999999E-2</v>
      </c>
      <c r="K871" s="102"/>
      <c r="L871" s="102"/>
      <c r="M871" s="119" t="s">
        <v>127</v>
      </c>
    </row>
    <row r="872" spans="2:13" x14ac:dyDescent="0.2">
      <c r="B872" s="70">
        <v>44614</v>
      </c>
      <c r="C872" s="102">
        <v>1.6E-2</v>
      </c>
      <c r="D872" s="102">
        <v>-8.9999999999999993E-3</v>
      </c>
      <c r="E872" s="102">
        <v>6.0000000000000001E-3</v>
      </c>
      <c r="F872" s="102">
        <v>1.4E-2</v>
      </c>
      <c r="G872" s="102">
        <f t="shared" si="207"/>
        <v>1.8000000000000002E-2</v>
      </c>
      <c r="H872" s="102">
        <f t="shared" si="208"/>
        <v>4.2000000000000003E-2</v>
      </c>
      <c r="I872" s="102">
        <f t="shared" si="209"/>
        <v>3.4000000000000002E-2</v>
      </c>
      <c r="J872" s="102">
        <f t="shared" si="210"/>
        <v>5.1000000000000004E-2</v>
      </c>
      <c r="K872" s="102"/>
      <c r="L872" s="102"/>
      <c r="M872" s="119" t="s">
        <v>128</v>
      </c>
    </row>
    <row r="873" spans="2:13" x14ac:dyDescent="0.2">
      <c r="B873" s="70"/>
      <c r="C873" s="102"/>
      <c r="D873" s="102"/>
      <c r="E873" s="102"/>
      <c r="F873" s="102"/>
      <c r="G873" s="102">
        <f t="shared" si="207"/>
        <v>0</v>
      </c>
      <c r="H873" s="102">
        <f t="shared" si="208"/>
        <v>0</v>
      </c>
      <c r="I873" s="102">
        <f t="shared" si="209"/>
        <v>0</v>
      </c>
      <c r="J873" s="102">
        <f t="shared" si="210"/>
        <v>0</v>
      </c>
      <c r="K873" s="102"/>
      <c r="L873" s="102"/>
      <c r="M873" s="119"/>
    </row>
    <row r="874" spans="2:13" x14ac:dyDescent="0.2">
      <c r="B874" s="70">
        <v>44615</v>
      </c>
      <c r="C874" s="102">
        <v>-7.0000000000000001E-3</v>
      </c>
      <c r="D874" s="102">
        <v>-5.0000000000000001E-3</v>
      </c>
      <c r="E874" s="102">
        <v>4.0000000000000001E-3</v>
      </c>
      <c r="F874" s="102">
        <v>1.7999999999999999E-2</v>
      </c>
      <c r="G874" s="102">
        <f t="shared" si="207"/>
        <v>1.2E-2</v>
      </c>
      <c r="H874" s="102">
        <f t="shared" si="208"/>
        <v>5.3999999999999992E-2</v>
      </c>
      <c r="I874" s="102">
        <f t="shared" si="209"/>
        <v>1.9E-2</v>
      </c>
      <c r="J874" s="102">
        <f t="shared" si="210"/>
        <v>5.899999999999999E-2</v>
      </c>
      <c r="K874" s="102"/>
      <c r="L874" s="102"/>
      <c r="M874" s="119" t="s">
        <v>135</v>
      </c>
    </row>
    <row r="875" spans="2:13" x14ac:dyDescent="0.2">
      <c r="B875" s="70">
        <v>44615</v>
      </c>
      <c r="C875" s="102">
        <v>0</v>
      </c>
      <c r="D875" s="102">
        <v>-1.2999999999999999E-2</v>
      </c>
      <c r="E875" s="102">
        <v>8.0000000000000002E-3</v>
      </c>
      <c r="F875" s="102">
        <v>1.4999999999999999E-2</v>
      </c>
      <c r="G875" s="102">
        <f t="shared" si="207"/>
        <v>2.4E-2</v>
      </c>
      <c r="H875" s="102">
        <f t="shared" si="208"/>
        <v>4.4999999999999998E-2</v>
      </c>
      <c r="I875" s="102">
        <f t="shared" si="209"/>
        <v>2.4E-2</v>
      </c>
      <c r="J875" s="102">
        <f t="shared" si="210"/>
        <v>5.7999999999999996E-2</v>
      </c>
      <c r="K875" s="102"/>
      <c r="L875" s="102"/>
      <c r="M875" s="119" t="s">
        <v>127</v>
      </c>
    </row>
    <row r="876" spans="2:13" x14ac:dyDescent="0.2">
      <c r="B876" s="70">
        <v>44615</v>
      </c>
      <c r="C876" s="102">
        <v>5.0000000000000001E-3</v>
      </c>
      <c r="D876" s="102">
        <v>-1E-3</v>
      </c>
      <c r="E876" s="102">
        <v>8.0000000000000002E-3</v>
      </c>
      <c r="F876" s="102">
        <v>7.0000000000000001E-3</v>
      </c>
      <c r="G876" s="102">
        <f t="shared" si="207"/>
        <v>2.4E-2</v>
      </c>
      <c r="H876" s="102">
        <f t="shared" si="208"/>
        <v>2.1000000000000001E-2</v>
      </c>
      <c r="I876" s="102">
        <f t="shared" si="209"/>
        <v>2.9000000000000001E-2</v>
      </c>
      <c r="J876" s="102">
        <f t="shared" si="210"/>
        <v>2.2000000000000002E-2</v>
      </c>
      <c r="K876" s="102"/>
      <c r="L876" s="102"/>
      <c r="M876" s="119" t="s">
        <v>128</v>
      </c>
    </row>
    <row r="877" spans="2:13" x14ac:dyDescent="0.2">
      <c r="B877" s="70"/>
      <c r="C877" s="102"/>
      <c r="D877" s="102"/>
      <c r="E877" s="102"/>
      <c r="F877" s="102"/>
      <c r="G877" s="102">
        <f t="shared" si="207"/>
        <v>0</v>
      </c>
      <c r="H877" s="102">
        <f t="shared" si="208"/>
        <v>0</v>
      </c>
      <c r="I877" s="102">
        <f t="shared" si="209"/>
        <v>0</v>
      </c>
      <c r="J877" s="102">
        <f t="shared" si="210"/>
        <v>0</v>
      </c>
      <c r="K877" s="102"/>
      <c r="L877" s="102"/>
      <c r="M877" s="119"/>
    </row>
    <row r="878" spans="2:13" x14ac:dyDescent="0.2">
      <c r="B878" s="70">
        <v>44616</v>
      </c>
      <c r="C878" s="102">
        <v>-1.7000000000000001E-2</v>
      </c>
      <c r="D878" s="102">
        <v>-6.0000000000000001E-3</v>
      </c>
      <c r="E878" s="102">
        <v>1.0999999999999999E-2</v>
      </c>
      <c r="F878" s="102">
        <v>6.0000000000000001E-3</v>
      </c>
      <c r="G878" s="102">
        <f t="shared" si="207"/>
        <v>3.3000000000000002E-2</v>
      </c>
      <c r="H878" s="102">
        <f t="shared" si="208"/>
        <v>1.8000000000000002E-2</v>
      </c>
      <c r="I878" s="102">
        <f t="shared" si="209"/>
        <v>0.05</v>
      </c>
      <c r="J878" s="102">
        <f t="shared" si="210"/>
        <v>2.4E-2</v>
      </c>
      <c r="K878" s="102"/>
      <c r="L878" s="102"/>
      <c r="M878" s="119" t="s">
        <v>135</v>
      </c>
    </row>
    <row r="879" spans="2:13" x14ac:dyDescent="0.2">
      <c r="B879" s="70">
        <v>44616</v>
      </c>
      <c r="C879" s="102">
        <v>-8.0000000000000002E-3</v>
      </c>
      <c r="D879" s="102">
        <v>-1.6E-2</v>
      </c>
      <c r="E879" s="102">
        <v>1.9E-2</v>
      </c>
      <c r="F879" s="102">
        <v>5.0000000000000001E-3</v>
      </c>
      <c r="G879" s="102">
        <f t="shared" ref="G879:G886" si="211">E879*3</f>
        <v>5.6999999999999995E-2</v>
      </c>
      <c r="H879" s="102">
        <f t="shared" ref="H879:H886" si="212">F879*3</f>
        <v>1.4999999999999999E-2</v>
      </c>
      <c r="I879" s="102">
        <f t="shared" ref="I879:I886" si="213">ABS(C879)+G879</f>
        <v>6.5000000000000002E-2</v>
      </c>
      <c r="J879" s="102">
        <f t="shared" ref="J879:J886" si="214">ABS(D879)+H879</f>
        <v>3.1E-2</v>
      </c>
      <c r="K879" s="102"/>
      <c r="L879" s="102"/>
      <c r="M879" s="119" t="s">
        <v>127</v>
      </c>
    </row>
    <row r="880" spans="2:13" x14ac:dyDescent="0.2">
      <c r="B880" s="70">
        <v>44616</v>
      </c>
      <c r="C880" s="102">
        <v>-8.9999999999999993E-3</v>
      </c>
      <c r="D880" s="102">
        <v>-8.9999999999999993E-3</v>
      </c>
      <c r="E880" s="102">
        <v>1.6E-2</v>
      </c>
      <c r="F880" s="102">
        <v>4.0000000000000001E-3</v>
      </c>
      <c r="G880" s="102">
        <f t="shared" si="211"/>
        <v>4.8000000000000001E-2</v>
      </c>
      <c r="H880" s="102">
        <f t="shared" si="212"/>
        <v>1.2E-2</v>
      </c>
      <c r="I880" s="102">
        <f t="shared" si="213"/>
        <v>5.7000000000000002E-2</v>
      </c>
      <c r="J880" s="102">
        <f t="shared" si="214"/>
        <v>2.0999999999999998E-2</v>
      </c>
      <c r="K880" s="102"/>
      <c r="L880" s="102"/>
      <c r="M880" s="119" t="s">
        <v>128</v>
      </c>
    </row>
    <row r="881" spans="2:13" x14ac:dyDescent="0.2">
      <c r="B881" s="70"/>
      <c r="C881" s="102"/>
      <c r="D881" s="102"/>
      <c r="E881" s="102"/>
      <c r="F881" s="102"/>
      <c r="G881" s="102">
        <f t="shared" si="211"/>
        <v>0</v>
      </c>
      <c r="H881" s="102">
        <f t="shared" si="212"/>
        <v>0</v>
      </c>
      <c r="I881" s="102">
        <f t="shared" si="213"/>
        <v>0</v>
      </c>
      <c r="J881" s="102">
        <f t="shared" si="214"/>
        <v>0</v>
      </c>
      <c r="K881" s="102"/>
      <c r="L881" s="102"/>
      <c r="M881" s="119"/>
    </row>
    <row r="882" spans="2:13" x14ac:dyDescent="0.2">
      <c r="B882" s="70">
        <v>44617</v>
      </c>
      <c r="C882" s="102">
        <v>2.4E-2</v>
      </c>
      <c r="D882" s="102">
        <v>-1E-3</v>
      </c>
      <c r="E882" s="102">
        <v>8.9999999999999993E-3</v>
      </c>
      <c r="F882" s="102">
        <v>8.0000000000000002E-3</v>
      </c>
      <c r="G882" s="102">
        <f t="shared" si="211"/>
        <v>2.6999999999999996E-2</v>
      </c>
      <c r="H882" s="102">
        <f t="shared" si="212"/>
        <v>2.4E-2</v>
      </c>
      <c r="I882" s="102">
        <f t="shared" si="213"/>
        <v>5.0999999999999997E-2</v>
      </c>
      <c r="J882" s="102">
        <f t="shared" si="214"/>
        <v>2.5000000000000001E-2</v>
      </c>
      <c r="K882" s="102"/>
      <c r="L882" s="102"/>
      <c r="M882" s="119" t="s">
        <v>135</v>
      </c>
    </row>
    <row r="883" spans="2:13" x14ac:dyDescent="0.2">
      <c r="B883" s="70">
        <v>44617</v>
      </c>
      <c r="C883" s="102">
        <v>1.2999999999999999E-2</v>
      </c>
      <c r="D883" s="102">
        <v>-4.0000000000000001E-3</v>
      </c>
      <c r="E883" s="102">
        <v>0.01</v>
      </c>
      <c r="F883" s="102">
        <v>1.2999999999999999E-2</v>
      </c>
      <c r="G883" s="102">
        <f t="shared" si="211"/>
        <v>0.03</v>
      </c>
      <c r="H883" s="102">
        <f t="shared" si="212"/>
        <v>3.9E-2</v>
      </c>
      <c r="I883" s="102">
        <f t="shared" si="213"/>
        <v>4.2999999999999997E-2</v>
      </c>
      <c r="J883" s="102">
        <f t="shared" si="214"/>
        <v>4.2999999999999997E-2</v>
      </c>
      <c r="K883" s="102"/>
      <c r="L883" s="102"/>
      <c r="M883" s="119" t="s">
        <v>127</v>
      </c>
    </row>
    <row r="884" spans="2:13" x14ac:dyDescent="0.2">
      <c r="B884" s="70">
        <v>44617</v>
      </c>
      <c r="C884" s="102">
        <v>2.1000000000000001E-2</v>
      </c>
      <c r="D884" s="102">
        <v>-1.0999999999999999E-2</v>
      </c>
      <c r="E884" s="102">
        <v>8.9999999999999993E-3</v>
      </c>
      <c r="F884" s="102">
        <v>6.0000000000000001E-3</v>
      </c>
      <c r="G884" s="102">
        <f t="shared" si="211"/>
        <v>2.6999999999999996E-2</v>
      </c>
      <c r="H884" s="102">
        <f t="shared" si="212"/>
        <v>1.8000000000000002E-2</v>
      </c>
      <c r="I884" s="102">
        <f t="shared" si="213"/>
        <v>4.8000000000000001E-2</v>
      </c>
      <c r="J884" s="102">
        <f t="shared" si="214"/>
        <v>2.9000000000000001E-2</v>
      </c>
      <c r="K884" s="102"/>
      <c r="L884" s="102"/>
      <c r="M884" s="119" t="s">
        <v>128</v>
      </c>
    </row>
    <row r="885" spans="2:13" x14ac:dyDescent="0.2">
      <c r="B885" s="70"/>
      <c r="C885" s="102"/>
      <c r="D885" s="102"/>
      <c r="E885" s="102"/>
      <c r="F885" s="102"/>
      <c r="G885" s="102">
        <f t="shared" si="211"/>
        <v>0</v>
      </c>
      <c r="H885" s="102">
        <f t="shared" si="212"/>
        <v>0</v>
      </c>
      <c r="I885" s="102">
        <f t="shared" si="213"/>
        <v>0</v>
      </c>
      <c r="J885" s="102">
        <f t="shared" si="214"/>
        <v>0</v>
      </c>
      <c r="K885" s="102"/>
      <c r="L885" s="102"/>
      <c r="M885" s="119"/>
    </row>
    <row r="886" spans="2:13" x14ac:dyDescent="0.2">
      <c r="B886" s="70">
        <v>44618</v>
      </c>
      <c r="C886" s="102">
        <v>2E-3</v>
      </c>
      <c r="D886" s="102">
        <v>-8.0000000000000002E-3</v>
      </c>
      <c r="E886" s="102">
        <v>1.0999999999999999E-2</v>
      </c>
      <c r="F886" s="102">
        <v>8.0000000000000002E-3</v>
      </c>
      <c r="G886" s="102">
        <f t="shared" si="211"/>
        <v>3.3000000000000002E-2</v>
      </c>
      <c r="H886" s="102">
        <f t="shared" si="212"/>
        <v>2.4E-2</v>
      </c>
      <c r="I886" s="102">
        <f t="shared" si="213"/>
        <v>3.5000000000000003E-2</v>
      </c>
      <c r="J886" s="102">
        <f t="shared" si="214"/>
        <v>3.2000000000000001E-2</v>
      </c>
      <c r="K886" s="102"/>
      <c r="L886" s="102"/>
      <c r="M886" s="119" t="s">
        <v>135</v>
      </c>
    </row>
    <row r="887" spans="2:13" x14ac:dyDescent="0.2">
      <c r="B887" s="70">
        <v>44618</v>
      </c>
      <c r="C887" s="102">
        <v>8.0000000000000002E-3</v>
      </c>
      <c r="D887" s="102">
        <v>4.0000000000000001E-3</v>
      </c>
      <c r="E887" s="102">
        <v>7.0000000000000001E-3</v>
      </c>
      <c r="F887" s="102">
        <v>4.0000000000000001E-3</v>
      </c>
      <c r="G887" s="102">
        <f t="shared" ref="G887:G950" si="215">E887*3</f>
        <v>2.1000000000000001E-2</v>
      </c>
      <c r="H887" s="102">
        <f t="shared" ref="H887:H950" si="216">F887*3</f>
        <v>1.2E-2</v>
      </c>
      <c r="I887" s="102">
        <f t="shared" ref="I887:I950" si="217">ABS(C887)+G887</f>
        <v>2.9000000000000001E-2</v>
      </c>
      <c r="J887" s="102">
        <f t="shared" ref="J887:J935" si="218">ABS(D887)+H887</f>
        <v>1.6E-2</v>
      </c>
      <c r="K887" s="102"/>
      <c r="L887" s="102"/>
      <c r="M887" s="119" t="s">
        <v>127</v>
      </c>
    </row>
    <row r="888" spans="2:13" x14ac:dyDescent="0.2">
      <c r="B888" s="70">
        <v>44618</v>
      </c>
      <c r="C888" s="102">
        <v>5.0000000000000001E-3</v>
      </c>
      <c r="D888" s="102">
        <v>8.9999999999999993E-3</v>
      </c>
      <c r="E888" s="102">
        <v>7.0000000000000001E-3</v>
      </c>
      <c r="F888" s="102">
        <v>8.9999999999999993E-3</v>
      </c>
      <c r="G888" s="102">
        <f t="shared" si="215"/>
        <v>2.1000000000000001E-2</v>
      </c>
      <c r="H888" s="102">
        <f t="shared" si="216"/>
        <v>2.6999999999999996E-2</v>
      </c>
      <c r="I888" s="102">
        <f t="shared" si="217"/>
        <v>2.6000000000000002E-2</v>
      </c>
      <c r="J888" s="102">
        <f t="shared" si="218"/>
        <v>3.5999999999999997E-2</v>
      </c>
      <c r="K888" s="102"/>
      <c r="L888" s="102"/>
      <c r="M888" s="119" t="s">
        <v>128</v>
      </c>
    </row>
    <row r="889" spans="2:13" x14ac:dyDescent="0.2">
      <c r="B889" s="70"/>
      <c r="C889" s="102"/>
      <c r="D889" s="102"/>
      <c r="E889" s="102"/>
      <c r="F889" s="102"/>
      <c r="G889" s="102">
        <f t="shared" si="215"/>
        <v>0</v>
      </c>
      <c r="H889" s="102">
        <f t="shared" si="216"/>
        <v>0</v>
      </c>
      <c r="I889" s="102">
        <f t="shared" si="217"/>
        <v>0</v>
      </c>
      <c r="J889" s="102">
        <f t="shared" si="218"/>
        <v>0</v>
      </c>
      <c r="K889" s="102"/>
      <c r="L889" s="102"/>
      <c r="M889" s="119"/>
    </row>
    <row r="890" spans="2:13" x14ac:dyDescent="0.2">
      <c r="B890" s="70">
        <v>44619</v>
      </c>
      <c r="C890" s="102">
        <v>-7.0000000000000001E-3</v>
      </c>
      <c r="D890" s="102">
        <v>-1.9E-2</v>
      </c>
      <c r="E890" s="102">
        <v>0.01</v>
      </c>
      <c r="F890" s="102">
        <v>4.0000000000000001E-3</v>
      </c>
      <c r="G890" s="102">
        <f t="shared" si="215"/>
        <v>0.03</v>
      </c>
      <c r="H890" s="102">
        <f t="shared" si="216"/>
        <v>1.2E-2</v>
      </c>
      <c r="I890" s="102">
        <f t="shared" si="217"/>
        <v>3.6999999999999998E-2</v>
      </c>
      <c r="J890" s="102">
        <f t="shared" si="218"/>
        <v>3.1E-2</v>
      </c>
      <c r="K890" s="102"/>
      <c r="L890" s="102"/>
      <c r="M890" s="119" t="s">
        <v>135</v>
      </c>
    </row>
    <row r="891" spans="2:13" x14ac:dyDescent="0.2">
      <c r="B891" s="70">
        <v>44619</v>
      </c>
      <c r="C891" s="102">
        <v>-1.2999999999999999E-2</v>
      </c>
      <c r="D891" s="102">
        <v>-1.2E-2</v>
      </c>
      <c r="E891" s="102">
        <v>5.0000000000000001E-3</v>
      </c>
      <c r="F891" s="102">
        <v>1.4E-2</v>
      </c>
      <c r="G891" s="102">
        <f t="shared" si="215"/>
        <v>1.4999999999999999E-2</v>
      </c>
      <c r="H891" s="102">
        <f t="shared" si="216"/>
        <v>4.2000000000000003E-2</v>
      </c>
      <c r="I891" s="102">
        <f t="shared" si="217"/>
        <v>2.7999999999999997E-2</v>
      </c>
      <c r="J891" s="102">
        <f t="shared" si="218"/>
        <v>5.4000000000000006E-2</v>
      </c>
      <c r="K891" s="102"/>
      <c r="L891" s="102"/>
      <c r="M891" s="119" t="s">
        <v>127</v>
      </c>
    </row>
    <row r="892" spans="2:13" x14ac:dyDescent="0.2">
      <c r="B892" s="70">
        <v>44619</v>
      </c>
      <c r="C892" s="102">
        <v>-1.4999999999999999E-2</v>
      </c>
      <c r="D892" s="102">
        <v>-1.6E-2</v>
      </c>
      <c r="E892" s="102">
        <v>1.2999999999999999E-2</v>
      </c>
      <c r="F892" s="102">
        <v>7.0000000000000001E-3</v>
      </c>
      <c r="G892" s="102">
        <f t="shared" si="215"/>
        <v>3.9E-2</v>
      </c>
      <c r="H892" s="102">
        <f t="shared" si="216"/>
        <v>2.1000000000000001E-2</v>
      </c>
      <c r="I892" s="102">
        <f t="shared" si="217"/>
        <v>5.3999999999999999E-2</v>
      </c>
      <c r="J892" s="102">
        <f t="shared" si="218"/>
        <v>3.7000000000000005E-2</v>
      </c>
      <c r="K892" s="102"/>
      <c r="L892" s="102"/>
      <c r="M892" s="119" t="s">
        <v>128</v>
      </c>
    </row>
    <row r="893" spans="2:13" x14ac:dyDescent="0.2">
      <c r="B893" s="70"/>
      <c r="C893" s="102"/>
      <c r="D893" s="102"/>
      <c r="E893" s="102"/>
      <c r="F893" s="102"/>
      <c r="G893" s="102">
        <f t="shared" si="215"/>
        <v>0</v>
      </c>
      <c r="H893" s="102">
        <f t="shared" si="216"/>
        <v>0</v>
      </c>
      <c r="I893" s="102">
        <f t="shared" si="217"/>
        <v>0</v>
      </c>
      <c r="J893" s="102">
        <f t="shared" si="218"/>
        <v>0</v>
      </c>
      <c r="K893" s="102"/>
      <c r="L893" s="102"/>
      <c r="M893" s="119"/>
    </row>
    <row r="894" spans="2:13" x14ac:dyDescent="0.2">
      <c r="B894" s="70">
        <v>44620</v>
      </c>
      <c r="C894" s="102">
        <v>-1E-3</v>
      </c>
      <c r="D894" s="102">
        <v>5.0000000000000001E-3</v>
      </c>
      <c r="E894" s="102">
        <v>1.2E-2</v>
      </c>
      <c r="F894" s="102">
        <v>8.0000000000000002E-3</v>
      </c>
      <c r="G894" s="102">
        <f t="shared" si="215"/>
        <v>3.6000000000000004E-2</v>
      </c>
      <c r="H894" s="102">
        <f t="shared" si="216"/>
        <v>2.4E-2</v>
      </c>
      <c r="I894" s="102">
        <f t="shared" si="217"/>
        <v>3.7000000000000005E-2</v>
      </c>
      <c r="J894" s="102">
        <f t="shared" si="218"/>
        <v>2.9000000000000001E-2</v>
      </c>
      <c r="K894" s="102"/>
      <c r="L894" s="102"/>
      <c r="M894" s="119" t="s">
        <v>135</v>
      </c>
    </row>
    <row r="895" spans="2:13" x14ac:dyDescent="0.2">
      <c r="B895" s="70">
        <v>44620</v>
      </c>
      <c r="C895" s="102">
        <v>-6.0000000000000001E-3</v>
      </c>
      <c r="D895" s="102">
        <v>8.9999999999999993E-3</v>
      </c>
      <c r="E895" s="102">
        <v>1.7999999999999999E-2</v>
      </c>
      <c r="F895" s="102">
        <v>0.01</v>
      </c>
      <c r="G895" s="102">
        <f t="shared" si="215"/>
        <v>5.3999999999999992E-2</v>
      </c>
      <c r="H895" s="102">
        <f t="shared" si="216"/>
        <v>0.03</v>
      </c>
      <c r="I895" s="102">
        <f t="shared" si="217"/>
        <v>5.9999999999999991E-2</v>
      </c>
      <c r="J895" s="102">
        <f t="shared" si="218"/>
        <v>3.9E-2</v>
      </c>
      <c r="K895" s="102"/>
      <c r="L895" s="102"/>
      <c r="M895" s="119" t="s">
        <v>127</v>
      </c>
    </row>
    <row r="896" spans="2:13" x14ac:dyDescent="0.2">
      <c r="B896" s="70">
        <v>44620</v>
      </c>
      <c r="C896" s="102">
        <v>-0.01</v>
      </c>
      <c r="D896" s="102">
        <v>8.0000000000000002E-3</v>
      </c>
      <c r="E896" s="102">
        <v>1.2999999999999999E-2</v>
      </c>
      <c r="F896" s="102">
        <v>1.0999999999999999E-2</v>
      </c>
      <c r="G896" s="102">
        <f t="shared" si="215"/>
        <v>3.9E-2</v>
      </c>
      <c r="H896" s="102">
        <f t="shared" si="216"/>
        <v>3.3000000000000002E-2</v>
      </c>
      <c r="I896" s="102">
        <f t="shared" si="217"/>
        <v>4.9000000000000002E-2</v>
      </c>
      <c r="J896" s="102">
        <f t="shared" si="218"/>
        <v>4.1000000000000002E-2</v>
      </c>
      <c r="K896" s="102"/>
      <c r="L896" s="102"/>
      <c r="M896" s="119" t="s">
        <v>128</v>
      </c>
    </row>
    <row r="897" spans="2:13" x14ac:dyDescent="0.2">
      <c r="B897" s="70"/>
      <c r="C897" s="102"/>
      <c r="D897" s="102"/>
      <c r="E897" s="102"/>
      <c r="F897" s="102"/>
      <c r="G897" s="102">
        <f t="shared" si="215"/>
        <v>0</v>
      </c>
      <c r="H897" s="102">
        <f t="shared" si="216"/>
        <v>0</v>
      </c>
      <c r="I897" s="102">
        <f t="shared" si="217"/>
        <v>0</v>
      </c>
      <c r="J897" s="102">
        <f t="shared" si="218"/>
        <v>0</v>
      </c>
      <c r="K897" s="102"/>
      <c r="L897" s="102"/>
      <c r="M897" s="119"/>
    </row>
    <row r="898" spans="2:13" x14ac:dyDescent="0.2">
      <c r="B898" s="70">
        <v>44621</v>
      </c>
      <c r="C898" s="102">
        <v>-8.9999999999999993E-3</v>
      </c>
      <c r="D898" s="102">
        <v>1.2E-2</v>
      </c>
      <c r="E898" s="102">
        <v>1.4999999999999999E-2</v>
      </c>
      <c r="F898" s="102">
        <v>8.9999999999999993E-3</v>
      </c>
      <c r="G898" s="102">
        <f t="shared" si="215"/>
        <v>4.4999999999999998E-2</v>
      </c>
      <c r="H898" s="102">
        <f t="shared" si="216"/>
        <v>2.6999999999999996E-2</v>
      </c>
      <c r="I898" s="102">
        <f t="shared" si="217"/>
        <v>5.3999999999999999E-2</v>
      </c>
      <c r="J898" s="102">
        <f t="shared" si="218"/>
        <v>3.8999999999999993E-2</v>
      </c>
      <c r="K898" s="102"/>
      <c r="L898" s="102"/>
      <c r="M898" s="119" t="s">
        <v>135</v>
      </c>
    </row>
    <row r="899" spans="2:13" x14ac:dyDescent="0.2">
      <c r="B899" s="70">
        <v>44621</v>
      </c>
      <c r="C899" s="102">
        <v>-0.01</v>
      </c>
      <c r="D899" s="102">
        <v>1.4999999999999999E-2</v>
      </c>
      <c r="E899" s="102">
        <v>1.2999999999999999E-2</v>
      </c>
      <c r="F899" s="102">
        <v>1.2E-2</v>
      </c>
      <c r="G899" s="102">
        <f t="shared" si="215"/>
        <v>3.9E-2</v>
      </c>
      <c r="H899" s="102">
        <f t="shared" si="216"/>
        <v>3.6000000000000004E-2</v>
      </c>
      <c r="I899" s="102">
        <f t="shared" si="217"/>
        <v>4.9000000000000002E-2</v>
      </c>
      <c r="J899" s="102">
        <f t="shared" si="218"/>
        <v>5.1000000000000004E-2</v>
      </c>
      <c r="K899" s="102"/>
      <c r="L899" s="102"/>
      <c r="M899" s="119" t="s">
        <v>127</v>
      </c>
    </row>
    <row r="900" spans="2:13" x14ac:dyDescent="0.2">
      <c r="B900" s="70">
        <v>44621</v>
      </c>
      <c r="C900" s="102">
        <v>-7.0000000000000001E-3</v>
      </c>
      <c r="D900" s="102">
        <v>6.0000000000000001E-3</v>
      </c>
      <c r="E900" s="102">
        <v>1.4E-2</v>
      </c>
      <c r="F900" s="102">
        <v>0.01</v>
      </c>
      <c r="G900" s="102">
        <f t="shared" si="215"/>
        <v>4.2000000000000003E-2</v>
      </c>
      <c r="H900" s="102">
        <f t="shared" si="216"/>
        <v>0.03</v>
      </c>
      <c r="I900" s="102">
        <f t="shared" si="217"/>
        <v>4.9000000000000002E-2</v>
      </c>
      <c r="J900" s="102">
        <f t="shared" si="218"/>
        <v>3.5999999999999997E-2</v>
      </c>
      <c r="K900" s="102"/>
      <c r="L900" s="102"/>
      <c r="M900" s="119" t="s">
        <v>128</v>
      </c>
    </row>
    <row r="901" spans="2:13" x14ac:dyDescent="0.2">
      <c r="B901" s="70"/>
      <c r="C901" s="102"/>
      <c r="D901" s="102"/>
      <c r="E901" s="102"/>
      <c r="F901" s="102"/>
      <c r="G901" s="102">
        <f t="shared" si="215"/>
        <v>0</v>
      </c>
      <c r="H901" s="102">
        <f t="shared" si="216"/>
        <v>0</v>
      </c>
      <c r="I901" s="102">
        <f t="shared" si="217"/>
        <v>0</v>
      </c>
      <c r="J901" s="102">
        <f t="shared" si="218"/>
        <v>0</v>
      </c>
      <c r="K901" s="102"/>
      <c r="L901" s="102"/>
      <c r="M901" s="119"/>
    </row>
    <row r="902" spans="2:13" x14ac:dyDescent="0.2">
      <c r="B902" s="70">
        <v>44622</v>
      </c>
      <c r="C902" s="102">
        <v>5.0000000000000001E-3</v>
      </c>
      <c r="D902" s="102">
        <v>1.7999999999999999E-2</v>
      </c>
      <c r="E902" s="102">
        <v>1.2E-2</v>
      </c>
      <c r="F902" s="102">
        <v>1.6E-2</v>
      </c>
      <c r="G902" s="102">
        <f t="shared" si="215"/>
        <v>3.6000000000000004E-2</v>
      </c>
      <c r="H902" s="102">
        <f t="shared" si="216"/>
        <v>4.8000000000000001E-2</v>
      </c>
      <c r="I902" s="102">
        <f t="shared" si="217"/>
        <v>4.1000000000000002E-2</v>
      </c>
      <c r="J902" s="102">
        <f t="shared" si="218"/>
        <v>6.6000000000000003E-2</v>
      </c>
      <c r="K902" s="102"/>
      <c r="L902" s="102"/>
      <c r="M902" s="119" t="s">
        <v>135</v>
      </c>
    </row>
    <row r="903" spans="2:13" x14ac:dyDescent="0.2">
      <c r="B903" s="70">
        <v>44622</v>
      </c>
      <c r="C903" s="102">
        <v>8.0000000000000002E-3</v>
      </c>
      <c r="D903" s="102">
        <v>8.9999999999999993E-3</v>
      </c>
      <c r="E903" s="102">
        <v>8.9999999999999993E-3</v>
      </c>
      <c r="F903" s="102">
        <v>1.4999999999999999E-2</v>
      </c>
      <c r="G903" s="102">
        <f t="shared" si="215"/>
        <v>2.6999999999999996E-2</v>
      </c>
      <c r="H903" s="102">
        <f t="shared" si="216"/>
        <v>4.4999999999999998E-2</v>
      </c>
      <c r="I903" s="102">
        <f t="shared" si="217"/>
        <v>3.4999999999999996E-2</v>
      </c>
      <c r="J903" s="102">
        <f t="shared" si="218"/>
        <v>5.3999999999999999E-2</v>
      </c>
      <c r="K903" s="102"/>
      <c r="L903" s="102"/>
      <c r="M903" s="119" t="s">
        <v>127</v>
      </c>
    </row>
    <row r="904" spans="2:13" x14ac:dyDescent="0.2">
      <c r="B904" s="70">
        <v>44622</v>
      </c>
      <c r="C904" s="102">
        <v>-1E-3</v>
      </c>
      <c r="D904" s="102">
        <v>6.0000000000000001E-3</v>
      </c>
      <c r="E904" s="102">
        <v>0.01</v>
      </c>
      <c r="F904" s="102">
        <v>1.2999999999999999E-2</v>
      </c>
      <c r="G904" s="102">
        <f t="shared" si="215"/>
        <v>0.03</v>
      </c>
      <c r="H904" s="102">
        <f t="shared" si="216"/>
        <v>3.9E-2</v>
      </c>
      <c r="I904" s="102">
        <f t="shared" si="217"/>
        <v>3.1E-2</v>
      </c>
      <c r="J904" s="102">
        <f t="shared" si="218"/>
        <v>4.4999999999999998E-2</v>
      </c>
      <c r="K904" s="102"/>
      <c r="L904" s="102"/>
      <c r="M904" s="119" t="s">
        <v>128</v>
      </c>
    </row>
    <row r="905" spans="2:13" x14ac:dyDescent="0.2">
      <c r="B905" s="70"/>
      <c r="C905" s="102"/>
      <c r="D905" s="102"/>
      <c r="E905" s="102"/>
      <c r="F905" s="102"/>
      <c r="G905" s="102">
        <f t="shared" si="215"/>
        <v>0</v>
      </c>
      <c r="H905" s="102">
        <f t="shared" si="216"/>
        <v>0</v>
      </c>
      <c r="I905" s="102">
        <f t="shared" si="217"/>
        <v>0</v>
      </c>
      <c r="J905" s="102">
        <f t="shared" si="218"/>
        <v>0</v>
      </c>
      <c r="K905" s="102"/>
      <c r="L905" s="102"/>
      <c r="M905" s="119"/>
    </row>
    <row r="906" spans="2:13" x14ac:dyDescent="0.2">
      <c r="B906" s="70">
        <v>44623</v>
      </c>
      <c r="C906" s="102">
        <v>2E-3</v>
      </c>
      <c r="D906" s="102">
        <v>0</v>
      </c>
      <c r="E906" s="102">
        <v>5.0000000000000001E-3</v>
      </c>
      <c r="F906" s="102">
        <v>4.0000000000000001E-3</v>
      </c>
      <c r="G906" s="102">
        <f t="shared" si="215"/>
        <v>1.4999999999999999E-2</v>
      </c>
      <c r="H906" s="102">
        <f t="shared" si="216"/>
        <v>1.2E-2</v>
      </c>
      <c r="I906" s="102">
        <f t="shared" si="217"/>
        <v>1.7000000000000001E-2</v>
      </c>
      <c r="J906" s="102">
        <f t="shared" si="218"/>
        <v>1.2E-2</v>
      </c>
      <c r="K906" s="102"/>
      <c r="L906" s="102"/>
      <c r="M906" s="119" t="s">
        <v>135</v>
      </c>
    </row>
    <row r="907" spans="2:13" x14ac:dyDescent="0.2">
      <c r="B907" s="70">
        <v>44623</v>
      </c>
      <c r="C907" s="102">
        <v>4.0000000000000001E-3</v>
      </c>
      <c r="D907" s="102">
        <v>-1.6E-2</v>
      </c>
      <c r="E907" s="102">
        <v>8.9999999999999993E-3</v>
      </c>
      <c r="F907" s="102">
        <v>1.7999999999999999E-2</v>
      </c>
      <c r="G907" s="102">
        <f t="shared" si="215"/>
        <v>2.6999999999999996E-2</v>
      </c>
      <c r="H907" s="102">
        <f t="shared" si="216"/>
        <v>5.3999999999999992E-2</v>
      </c>
      <c r="I907" s="102">
        <f t="shared" si="217"/>
        <v>3.0999999999999996E-2</v>
      </c>
      <c r="J907" s="102">
        <f t="shared" si="218"/>
        <v>6.9999999999999993E-2</v>
      </c>
      <c r="K907" s="102"/>
      <c r="L907" s="102"/>
      <c r="M907" s="119" t="s">
        <v>127</v>
      </c>
    </row>
    <row r="908" spans="2:13" x14ac:dyDescent="0.2">
      <c r="B908" s="70">
        <v>44623</v>
      </c>
      <c r="C908" s="102">
        <v>6.0000000000000001E-3</v>
      </c>
      <c r="D908" s="102">
        <v>-0.01</v>
      </c>
      <c r="E908" s="102">
        <v>1.2999999999999999E-2</v>
      </c>
      <c r="F908" s="102">
        <v>1.0999999999999999E-2</v>
      </c>
      <c r="G908" s="102">
        <f t="shared" si="215"/>
        <v>3.9E-2</v>
      </c>
      <c r="H908" s="102">
        <f t="shared" si="216"/>
        <v>3.3000000000000002E-2</v>
      </c>
      <c r="I908" s="102">
        <f t="shared" si="217"/>
        <v>4.4999999999999998E-2</v>
      </c>
      <c r="J908" s="102">
        <f t="shared" si="218"/>
        <v>4.3000000000000003E-2</v>
      </c>
      <c r="K908" s="102"/>
      <c r="L908" s="102"/>
      <c r="M908" s="119" t="s">
        <v>128</v>
      </c>
    </row>
    <row r="909" spans="2:13" x14ac:dyDescent="0.2">
      <c r="B909" s="70"/>
      <c r="C909" s="102"/>
      <c r="D909" s="102"/>
      <c r="E909" s="102"/>
      <c r="F909" s="102"/>
      <c r="G909" s="102">
        <f t="shared" si="215"/>
        <v>0</v>
      </c>
      <c r="H909" s="102">
        <f t="shared" si="216"/>
        <v>0</v>
      </c>
      <c r="I909" s="102">
        <f t="shared" si="217"/>
        <v>0</v>
      </c>
      <c r="J909" s="102">
        <f t="shared" si="218"/>
        <v>0</v>
      </c>
      <c r="K909" s="102"/>
      <c r="L909" s="102"/>
      <c r="M909" s="119"/>
    </row>
    <row r="910" spans="2:13" x14ac:dyDescent="0.2">
      <c r="B910" s="70">
        <v>44624</v>
      </c>
      <c r="C910" s="102">
        <v>-8.0000000000000002E-3</v>
      </c>
      <c r="D910" s="102">
        <v>-8.0000000000000002E-3</v>
      </c>
      <c r="E910" s="102">
        <v>1.2999999999999999E-2</v>
      </c>
      <c r="F910" s="102">
        <v>2.3E-2</v>
      </c>
      <c r="G910" s="102">
        <f t="shared" si="215"/>
        <v>3.9E-2</v>
      </c>
      <c r="H910" s="102">
        <f t="shared" si="216"/>
        <v>6.9000000000000006E-2</v>
      </c>
      <c r="I910" s="102">
        <f t="shared" si="217"/>
        <v>4.7E-2</v>
      </c>
      <c r="J910" s="102">
        <f t="shared" si="218"/>
        <v>7.7000000000000013E-2</v>
      </c>
      <c r="K910" s="102"/>
      <c r="L910" s="102"/>
      <c r="M910" s="119" t="s">
        <v>135</v>
      </c>
    </row>
    <row r="911" spans="2:13" x14ac:dyDescent="0.2">
      <c r="B911" s="70">
        <v>44624</v>
      </c>
      <c r="C911" s="102">
        <v>-5.0000000000000001E-3</v>
      </c>
      <c r="D911" s="102">
        <v>5.0000000000000001E-3</v>
      </c>
      <c r="E911" s="102">
        <v>7.0000000000000001E-3</v>
      </c>
      <c r="F911" s="102">
        <v>1.9E-2</v>
      </c>
      <c r="G911" s="102">
        <f t="shared" si="215"/>
        <v>2.1000000000000001E-2</v>
      </c>
      <c r="H911" s="102">
        <f t="shared" si="216"/>
        <v>5.6999999999999995E-2</v>
      </c>
      <c r="I911" s="102">
        <f t="shared" si="217"/>
        <v>2.6000000000000002E-2</v>
      </c>
      <c r="J911" s="102">
        <f t="shared" si="218"/>
        <v>6.1999999999999993E-2</v>
      </c>
      <c r="K911" s="102"/>
      <c r="L911" s="102"/>
      <c r="M911" s="119" t="s">
        <v>127</v>
      </c>
    </row>
    <row r="912" spans="2:13" x14ac:dyDescent="0.2">
      <c r="B912" s="70">
        <v>44624</v>
      </c>
      <c r="C912" s="102">
        <v>-1E-3</v>
      </c>
      <c r="D912" s="102">
        <v>1E-3</v>
      </c>
      <c r="E912" s="102">
        <v>6.0000000000000001E-3</v>
      </c>
      <c r="F912" s="102">
        <v>2.1999999999999999E-2</v>
      </c>
      <c r="G912" s="102">
        <f t="shared" si="215"/>
        <v>1.8000000000000002E-2</v>
      </c>
      <c r="H912" s="102">
        <f t="shared" si="216"/>
        <v>6.6000000000000003E-2</v>
      </c>
      <c r="I912" s="102">
        <f t="shared" si="217"/>
        <v>1.9000000000000003E-2</v>
      </c>
      <c r="J912" s="102">
        <f t="shared" si="218"/>
        <v>6.7000000000000004E-2</v>
      </c>
      <c r="K912" s="102"/>
      <c r="L912" s="102"/>
      <c r="M912" s="119" t="s">
        <v>128</v>
      </c>
    </row>
    <row r="913" spans="2:13" x14ac:dyDescent="0.2">
      <c r="B913" s="70"/>
      <c r="C913" s="102"/>
      <c r="D913" s="102"/>
      <c r="E913" s="102"/>
      <c r="F913" s="102"/>
      <c r="G913" s="102">
        <f t="shared" si="215"/>
        <v>0</v>
      </c>
      <c r="H913" s="102">
        <f t="shared" si="216"/>
        <v>0</v>
      </c>
      <c r="I913" s="102">
        <f t="shared" si="217"/>
        <v>0</v>
      </c>
      <c r="J913" s="102">
        <f t="shared" si="218"/>
        <v>0</v>
      </c>
      <c r="K913" s="102"/>
      <c r="L913" s="102"/>
      <c r="M913" s="119"/>
    </row>
    <row r="914" spans="2:13" x14ac:dyDescent="0.2">
      <c r="B914" s="70">
        <v>44625</v>
      </c>
      <c r="C914" s="102">
        <v>-1E-3</v>
      </c>
      <c r="D914" s="102">
        <v>4.0000000000000001E-3</v>
      </c>
      <c r="E914" s="102">
        <v>8.0000000000000002E-3</v>
      </c>
      <c r="F914" s="102">
        <v>1.2999999999999999E-2</v>
      </c>
      <c r="G914" s="102">
        <f t="shared" si="215"/>
        <v>2.4E-2</v>
      </c>
      <c r="H914" s="102">
        <f t="shared" si="216"/>
        <v>3.9E-2</v>
      </c>
      <c r="I914" s="102">
        <f t="shared" si="217"/>
        <v>2.5000000000000001E-2</v>
      </c>
      <c r="J914" s="102">
        <f t="shared" si="218"/>
        <v>4.2999999999999997E-2</v>
      </c>
      <c r="K914" s="102"/>
      <c r="L914" s="102"/>
      <c r="M914" s="119" t="s">
        <v>135</v>
      </c>
    </row>
    <row r="915" spans="2:13" x14ac:dyDescent="0.2">
      <c r="B915" s="70">
        <v>44625</v>
      </c>
      <c r="C915" s="102">
        <v>8.9999999999999993E-3</v>
      </c>
      <c r="D915" s="102">
        <v>2.1000000000000001E-2</v>
      </c>
      <c r="E915" s="102">
        <v>8.9999999999999993E-3</v>
      </c>
      <c r="F915" s="102">
        <v>4.0000000000000001E-3</v>
      </c>
      <c r="G915" s="102">
        <f t="shared" si="215"/>
        <v>2.6999999999999996E-2</v>
      </c>
      <c r="H915" s="102">
        <f t="shared" si="216"/>
        <v>1.2E-2</v>
      </c>
      <c r="I915" s="102">
        <f t="shared" si="217"/>
        <v>3.5999999999999997E-2</v>
      </c>
      <c r="J915" s="102">
        <f t="shared" si="218"/>
        <v>3.3000000000000002E-2</v>
      </c>
      <c r="K915" s="102"/>
      <c r="L915" s="102"/>
      <c r="M915" s="119" t="s">
        <v>127</v>
      </c>
    </row>
    <row r="916" spans="2:13" x14ac:dyDescent="0.2">
      <c r="B916" s="70">
        <v>44625</v>
      </c>
      <c r="C916" s="102">
        <v>1.2999999999999999E-2</v>
      </c>
      <c r="D916" s="102">
        <v>2.1999999999999999E-2</v>
      </c>
      <c r="E916" s="102">
        <v>8.0000000000000002E-3</v>
      </c>
      <c r="F916" s="102">
        <v>5.0000000000000001E-3</v>
      </c>
      <c r="G916" s="102">
        <f t="shared" si="215"/>
        <v>2.4E-2</v>
      </c>
      <c r="H916" s="102">
        <f t="shared" si="216"/>
        <v>1.4999999999999999E-2</v>
      </c>
      <c r="I916" s="102">
        <f t="shared" si="217"/>
        <v>3.6999999999999998E-2</v>
      </c>
      <c r="J916" s="102">
        <f t="shared" si="218"/>
        <v>3.6999999999999998E-2</v>
      </c>
      <c r="K916" s="102"/>
      <c r="L916" s="102"/>
      <c r="M916" s="119" t="s">
        <v>128</v>
      </c>
    </row>
    <row r="917" spans="2:13" x14ac:dyDescent="0.2">
      <c r="B917" s="70"/>
      <c r="C917" s="102"/>
      <c r="D917" s="102"/>
      <c r="E917" s="102"/>
      <c r="F917" s="102"/>
      <c r="G917" s="102">
        <f t="shared" si="215"/>
        <v>0</v>
      </c>
      <c r="H917" s="102">
        <f t="shared" si="216"/>
        <v>0</v>
      </c>
      <c r="I917" s="102">
        <f t="shared" si="217"/>
        <v>0</v>
      </c>
      <c r="J917" s="102">
        <f t="shared" si="218"/>
        <v>0</v>
      </c>
      <c r="K917" s="102"/>
      <c r="L917" s="102"/>
      <c r="M917" s="119"/>
    </row>
    <row r="918" spans="2:13" x14ac:dyDescent="0.2">
      <c r="B918" s="70">
        <v>44626</v>
      </c>
      <c r="C918" s="102">
        <v>-5.0000000000000001E-3</v>
      </c>
      <c r="D918" s="102">
        <v>-2.4E-2</v>
      </c>
      <c r="E918" s="102">
        <v>8.0000000000000002E-3</v>
      </c>
      <c r="F918" s="102">
        <v>7.0000000000000001E-3</v>
      </c>
      <c r="G918" s="102">
        <f t="shared" si="215"/>
        <v>2.4E-2</v>
      </c>
      <c r="H918" s="102">
        <f t="shared" si="216"/>
        <v>2.1000000000000001E-2</v>
      </c>
      <c r="I918" s="102">
        <f t="shared" si="217"/>
        <v>2.9000000000000001E-2</v>
      </c>
      <c r="J918" s="102">
        <f t="shared" si="218"/>
        <v>4.4999999999999998E-2</v>
      </c>
      <c r="K918" s="102"/>
      <c r="L918" s="102"/>
      <c r="M918" s="119" t="s">
        <v>135</v>
      </c>
    </row>
    <row r="919" spans="2:13" x14ac:dyDescent="0.2">
      <c r="B919" s="70">
        <v>44626</v>
      </c>
      <c r="C919" s="102">
        <v>4.0000000000000001E-3</v>
      </c>
      <c r="D919" s="102">
        <v>-2.9000000000000001E-2</v>
      </c>
      <c r="E919" s="102">
        <v>6.0000000000000001E-3</v>
      </c>
      <c r="F919" s="102">
        <v>5.0000000000000001E-3</v>
      </c>
      <c r="G919" s="102">
        <f t="shared" si="215"/>
        <v>1.8000000000000002E-2</v>
      </c>
      <c r="H919" s="102">
        <f t="shared" si="216"/>
        <v>1.4999999999999999E-2</v>
      </c>
      <c r="I919" s="102">
        <f t="shared" si="217"/>
        <v>2.2000000000000002E-2</v>
      </c>
      <c r="J919" s="102">
        <f t="shared" si="218"/>
        <v>4.3999999999999997E-2</v>
      </c>
      <c r="K919" s="102"/>
      <c r="L919" s="102"/>
      <c r="M919" s="119" t="s">
        <v>127</v>
      </c>
    </row>
    <row r="920" spans="2:13" x14ac:dyDescent="0.2">
      <c r="B920" s="70">
        <v>44626</v>
      </c>
      <c r="C920" s="102">
        <v>-4.0000000000000001E-3</v>
      </c>
      <c r="D920" s="102">
        <v>-2.7E-2</v>
      </c>
      <c r="E920" s="102">
        <v>7.0000000000000001E-3</v>
      </c>
      <c r="F920" s="102">
        <v>8.9999999999999993E-3</v>
      </c>
      <c r="G920" s="102">
        <f t="shared" si="215"/>
        <v>2.1000000000000001E-2</v>
      </c>
      <c r="H920" s="102">
        <f t="shared" si="216"/>
        <v>2.6999999999999996E-2</v>
      </c>
      <c r="I920" s="102">
        <f t="shared" si="217"/>
        <v>2.5000000000000001E-2</v>
      </c>
      <c r="J920" s="102">
        <f t="shared" si="218"/>
        <v>5.3999999999999992E-2</v>
      </c>
      <c r="K920" s="102"/>
      <c r="L920" s="102"/>
      <c r="M920" s="119" t="s">
        <v>128</v>
      </c>
    </row>
    <row r="921" spans="2:13" x14ac:dyDescent="0.2">
      <c r="B921" s="70"/>
      <c r="C921" s="102"/>
      <c r="D921" s="102"/>
      <c r="E921" s="102"/>
      <c r="F921" s="102"/>
      <c r="G921" s="102">
        <f t="shared" si="215"/>
        <v>0</v>
      </c>
      <c r="H921" s="102">
        <f t="shared" si="216"/>
        <v>0</v>
      </c>
      <c r="I921" s="102">
        <f t="shared" si="217"/>
        <v>0</v>
      </c>
      <c r="J921" s="102">
        <f t="shared" si="218"/>
        <v>0</v>
      </c>
      <c r="K921" s="102"/>
      <c r="L921" s="102"/>
      <c r="M921" s="119"/>
    </row>
    <row r="922" spans="2:13" x14ac:dyDescent="0.2">
      <c r="B922" s="70">
        <v>44627</v>
      </c>
      <c r="C922" s="102">
        <v>8.0000000000000002E-3</v>
      </c>
      <c r="D922" s="102">
        <v>-1.4999999999999999E-2</v>
      </c>
      <c r="E922" s="102">
        <v>8.9999999999999993E-3</v>
      </c>
      <c r="F922" s="102">
        <v>7.0000000000000001E-3</v>
      </c>
      <c r="G922" s="102">
        <f t="shared" si="215"/>
        <v>2.6999999999999996E-2</v>
      </c>
      <c r="H922" s="102">
        <f t="shared" si="216"/>
        <v>2.1000000000000001E-2</v>
      </c>
      <c r="I922" s="102">
        <f t="shared" si="217"/>
        <v>3.4999999999999996E-2</v>
      </c>
      <c r="J922" s="102">
        <f t="shared" si="218"/>
        <v>3.6000000000000004E-2</v>
      </c>
      <c r="K922" s="102"/>
      <c r="L922" s="102"/>
      <c r="M922" s="119" t="s">
        <v>135</v>
      </c>
    </row>
    <row r="923" spans="2:13" x14ac:dyDescent="0.2">
      <c r="B923" s="70">
        <v>44627</v>
      </c>
      <c r="C923" s="102">
        <v>-1E-3</v>
      </c>
      <c r="D923" s="102">
        <v>-1.4E-2</v>
      </c>
      <c r="E923" s="102">
        <v>8.0000000000000002E-3</v>
      </c>
      <c r="F923" s="102">
        <v>1.2E-2</v>
      </c>
      <c r="G923" s="102">
        <f t="shared" si="215"/>
        <v>2.4E-2</v>
      </c>
      <c r="H923" s="102">
        <f t="shared" si="216"/>
        <v>3.6000000000000004E-2</v>
      </c>
      <c r="I923" s="102">
        <f t="shared" si="217"/>
        <v>2.5000000000000001E-2</v>
      </c>
      <c r="J923" s="102">
        <f t="shared" si="218"/>
        <v>0.05</v>
      </c>
      <c r="K923" s="102"/>
      <c r="L923" s="102"/>
      <c r="M923" s="119" t="s">
        <v>127</v>
      </c>
    </row>
    <row r="924" spans="2:13" x14ac:dyDescent="0.2">
      <c r="B924" s="70">
        <v>44627</v>
      </c>
      <c r="C924" s="102">
        <v>6.0000000000000001E-3</v>
      </c>
      <c r="D924" s="102">
        <v>-1.7999999999999999E-2</v>
      </c>
      <c r="E924" s="102">
        <v>0.01</v>
      </c>
      <c r="F924" s="102">
        <v>8.9999999999999993E-3</v>
      </c>
      <c r="G924" s="102">
        <f t="shared" si="215"/>
        <v>0.03</v>
      </c>
      <c r="H924" s="102">
        <f t="shared" si="216"/>
        <v>2.6999999999999996E-2</v>
      </c>
      <c r="I924" s="102">
        <f t="shared" si="217"/>
        <v>3.5999999999999997E-2</v>
      </c>
      <c r="J924" s="102">
        <f t="shared" si="218"/>
        <v>4.4999999999999998E-2</v>
      </c>
      <c r="K924" s="102"/>
      <c r="L924" s="102"/>
      <c r="M924" s="119" t="s">
        <v>128</v>
      </c>
    </row>
    <row r="925" spans="2:13" x14ac:dyDescent="0.2">
      <c r="B925" s="70"/>
      <c r="C925" s="102"/>
      <c r="D925" s="102"/>
      <c r="E925" s="102"/>
      <c r="F925" s="102"/>
      <c r="G925" s="102">
        <f t="shared" si="215"/>
        <v>0</v>
      </c>
      <c r="H925" s="102">
        <f t="shared" si="216"/>
        <v>0</v>
      </c>
      <c r="I925" s="102">
        <f t="shared" si="217"/>
        <v>0</v>
      </c>
      <c r="J925" s="102">
        <f t="shared" si="218"/>
        <v>0</v>
      </c>
      <c r="K925" s="102"/>
      <c r="L925" s="102"/>
      <c r="M925" s="119"/>
    </row>
    <row r="926" spans="2:13" x14ac:dyDescent="0.2">
      <c r="B926" s="70">
        <v>44628</v>
      </c>
      <c r="C926" s="102">
        <v>6.0000000000000001E-3</v>
      </c>
      <c r="D926" s="102">
        <v>-0.02</v>
      </c>
      <c r="E926" s="102">
        <v>0.01</v>
      </c>
      <c r="F926" s="102">
        <v>8.9999999999999993E-3</v>
      </c>
      <c r="G926" s="102">
        <f t="shared" si="215"/>
        <v>0.03</v>
      </c>
      <c r="H926" s="102">
        <f t="shared" si="216"/>
        <v>2.6999999999999996E-2</v>
      </c>
      <c r="I926" s="102">
        <f t="shared" si="217"/>
        <v>3.5999999999999997E-2</v>
      </c>
      <c r="J926" s="102">
        <f t="shared" si="218"/>
        <v>4.7E-2</v>
      </c>
      <c r="K926" s="102"/>
      <c r="L926" s="102"/>
      <c r="M926" s="119" t="s">
        <v>135</v>
      </c>
    </row>
    <row r="927" spans="2:13" x14ac:dyDescent="0.2">
      <c r="B927" s="70">
        <v>44628</v>
      </c>
      <c r="C927" s="102">
        <v>5.0000000000000001E-3</v>
      </c>
      <c r="D927" s="102">
        <v>-1.7999999999999999E-2</v>
      </c>
      <c r="E927" s="102">
        <v>8.0000000000000002E-3</v>
      </c>
      <c r="F927" s="102">
        <v>1.2999999999999999E-2</v>
      </c>
      <c r="G927" s="102">
        <f t="shared" si="215"/>
        <v>2.4E-2</v>
      </c>
      <c r="H927" s="102">
        <f t="shared" si="216"/>
        <v>3.9E-2</v>
      </c>
      <c r="I927" s="102">
        <f t="shared" si="217"/>
        <v>2.9000000000000001E-2</v>
      </c>
      <c r="J927" s="102">
        <f t="shared" si="218"/>
        <v>5.6999999999999995E-2</v>
      </c>
      <c r="K927" s="102"/>
      <c r="L927" s="102"/>
      <c r="M927" s="119" t="s">
        <v>127</v>
      </c>
    </row>
    <row r="928" spans="2:13" x14ac:dyDescent="0.2">
      <c r="B928" s="70">
        <v>44628</v>
      </c>
      <c r="C928" s="102">
        <v>-1E-3</v>
      </c>
      <c r="D928" s="102">
        <v>-1.2E-2</v>
      </c>
      <c r="E928" s="102">
        <v>1.2E-2</v>
      </c>
      <c r="F928" s="102">
        <v>1.0999999999999999E-2</v>
      </c>
      <c r="G928" s="102">
        <f t="shared" si="215"/>
        <v>3.6000000000000004E-2</v>
      </c>
      <c r="H928" s="102">
        <f t="shared" si="216"/>
        <v>3.3000000000000002E-2</v>
      </c>
      <c r="I928" s="102">
        <f t="shared" si="217"/>
        <v>3.7000000000000005E-2</v>
      </c>
      <c r="J928" s="102">
        <f t="shared" si="218"/>
        <v>4.4999999999999998E-2</v>
      </c>
      <c r="K928" s="102"/>
      <c r="L928" s="102"/>
      <c r="M928" s="119" t="s">
        <v>128</v>
      </c>
    </row>
    <row r="929" spans="2:13" x14ac:dyDescent="0.2">
      <c r="B929" s="70"/>
      <c r="C929" s="102"/>
      <c r="D929" s="102"/>
      <c r="E929" s="102"/>
      <c r="F929" s="102"/>
      <c r="G929" s="102">
        <f t="shared" si="215"/>
        <v>0</v>
      </c>
      <c r="H929" s="102">
        <f t="shared" si="216"/>
        <v>0</v>
      </c>
      <c r="I929" s="102">
        <f t="shared" si="217"/>
        <v>0</v>
      </c>
      <c r="J929" s="102">
        <f t="shared" si="218"/>
        <v>0</v>
      </c>
      <c r="K929" s="102"/>
      <c r="L929" s="102"/>
      <c r="M929" s="119"/>
    </row>
    <row r="930" spans="2:13" x14ac:dyDescent="0.2">
      <c r="B930" s="70">
        <v>44629</v>
      </c>
      <c r="C930" s="102">
        <v>0.01</v>
      </c>
      <c r="D930" s="102">
        <v>-8.0000000000000002E-3</v>
      </c>
      <c r="E930" s="102">
        <v>1.2E-2</v>
      </c>
      <c r="F930" s="102">
        <v>1.4999999999999999E-2</v>
      </c>
      <c r="G930" s="102">
        <f t="shared" si="215"/>
        <v>3.6000000000000004E-2</v>
      </c>
      <c r="H930" s="102">
        <f t="shared" si="216"/>
        <v>4.4999999999999998E-2</v>
      </c>
      <c r="I930" s="102">
        <f t="shared" si="217"/>
        <v>4.6000000000000006E-2</v>
      </c>
      <c r="J930" s="102">
        <f t="shared" si="218"/>
        <v>5.2999999999999999E-2</v>
      </c>
      <c r="K930" s="102"/>
      <c r="L930" s="102"/>
      <c r="M930" s="119" t="s">
        <v>135</v>
      </c>
    </row>
    <row r="931" spans="2:13" x14ac:dyDescent="0.2">
      <c r="B931" s="70">
        <v>44629</v>
      </c>
      <c r="C931" s="102">
        <v>1.2E-2</v>
      </c>
      <c r="D931" s="102">
        <v>-8.9999999999999993E-3</v>
      </c>
      <c r="E931" s="102">
        <v>8.9999999999999993E-3</v>
      </c>
      <c r="F931" s="102">
        <v>1.6E-2</v>
      </c>
      <c r="G931" s="102">
        <f t="shared" si="215"/>
        <v>2.6999999999999996E-2</v>
      </c>
      <c r="H931" s="102">
        <f t="shared" si="216"/>
        <v>4.8000000000000001E-2</v>
      </c>
      <c r="I931" s="102">
        <f t="shared" si="217"/>
        <v>3.8999999999999993E-2</v>
      </c>
      <c r="J931" s="102">
        <f t="shared" si="218"/>
        <v>5.7000000000000002E-2</v>
      </c>
      <c r="K931" s="102"/>
      <c r="L931" s="102"/>
      <c r="M931" s="119" t="s">
        <v>127</v>
      </c>
    </row>
    <row r="932" spans="2:13" x14ac:dyDescent="0.2">
      <c r="B932" s="70">
        <v>44629</v>
      </c>
      <c r="C932" s="102">
        <v>1.6E-2</v>
      </c>
      <c r="D932" s="102">
        <v>-1.2E-2</v>
      </c>
      <c r="E932" s="102">
        <v>1.2999999999999999E-2</v>
      </c>
      <c r="F932" s="102">
        <v>6.0000000000000001E-3</v>
      </c>
      <c r="G932" s="102">
        <f t="shared" si="215"/>
        <v>3.9E-2</v>
      </c>
      <c r="H932" s="102">
        <f t="shared" si="216"/>
        <v>1.8000000000000002E-2</v>
      </c>
      <c r="I932" s="102">
        <f t="shared" si="217"/>
        <v>5.5E-2</v>
      </c>
      <c r="J932" s="102">
        <f t="shared" si="218"/>
        <v>3.0000000000000002E-2</v>
      </c>
      <c r="K932" s="102"/>
      <c r="L932" s="102"/>
      <c r="M932" s="119" t="s">
        <v>128</v>
      </c>
    </row>
    <row r="933" spans="2:13" x14ac:dyDescent="0.2">
      <c r="B933" s="70"/>
      <c r="C933" s="102"/>
      <c r="D933" s="102"/>
      <c r="E933" s="102"/>
      <c r="F933" s="102"/>
      <c r="G933" s="102">
        <f t="shared" si="215"/>
        <v>0</v>
      </c>
      <c r="H933" s="102">
        <f t="shared" si="216"/>
        <v>0</v>
      </c>
      <c r="I933" s="102">
        <f t="shared" si="217"/>
        <v>0</v>
      </c>
      <c r="J933" s="102">
        <f t="shared" si="218"/>
        <v>0</v>
      </c>
      <c r="K933" s="102"/>
      <c r="L933" s="102"/>
      <c r="M933" s="119"/>
    </row>
    <row r="934" spans="2:13" x14ac:dyDescent="0.2">
      <c r="B934" s="70">
        <v>44630</v>
      </c>
      <c r="C934" s="102">
        <v>-1.7999999999999999E-2</v>
      </c>
      <c r="D934" s="102">
        <v>2.5000000000000001E-2</v>
      </c>
      <c r="E934" s="102">
        <v>5.0000000000000001E-3</v>
      </c>
      <c r="F934" s="102">
        <v>1.7999999999999999E-2</v>
      </c>
      <c r="G934" s="102">
        <f t="shared" si="215"/>
        <v>1.4999999999999999E-2</v>
      </c>
      <c r="H934" s="102">
        <f t="shared" si="216"/>
        <v>5.3999999999999992E-2</v>
      </c>
      <c r="I934" s="102">
        <f t="shared" si="217"/>
        <v>3.3000000000000002E-2</v>
      </c>
      <c r="J934" s="102">
        <f t="shared" si="218"/>
        <v>7.8999999999999987E-2</v>
      </c>
      <c r="K934" s="102"/>
      <c r="L934" s="102"/>
      <c r="M934" s="119" t="s">
        <v>135</v>
      </c>
    </row>
    <row r="935" spans="2:13" x14ac:dyDescent="0.2">
      <c r="B935" s="70">
        <v>44630</v>
      </c>
      <c r="C935" s="102">
        <v>-1.4999999999999999E-2</v>
      </c>
      <c r="D935" s="102">
        <v>2.9000000000000001E-2</v>
      </c>
      <c r="E935" s="102">
        <v>3.0000000000000001E-3</v>
      </c>
      <c r="F935" s="102">
        <v>1.9E-2</v>
      </c>
      <c r="G935" s="102">
        <f t="shared" si="215"/>
        <v>9.0000000000000011E-3</v>
      </c>
      <c r="H935" s="102">
        <f t="shared" si="216"/>
        <v>5.6999999999999995E-2</v>
      </c>
      <c r="I935" s="102">
        <f t="shared" si="217"/>
        <v>2.4E-2</v>
      </c>
      <c r="J935" s="102">
        <f t="shared" si="218"/>
        <v>8.5999999999999993E-2</v>
      </c>
      <c r="K935" s="102"/>
      <c r="L935" s="102"/>
      <c r="M935" s="119" t="s">
        <v>127</v>
      </c>
    </row>
    <row r="936" spans="2:13" x14ac:dyDescent="0.2">
      <c r="B936" s="70">
        <v>44630</v>
      </c>
      <c r="C936" s="102">
        <v>-8.0000000000000002E-3</v>
      </c>
      <c r="D936" s="102">
        <v>2.4E-2</v>
      </c>
      <c r="E936" s="102">
        <v>0.01</v>
      </c>
      <c r="F936" s="102">
        <v>1.7000000000000001E-2</v>
      </c>
      <c r="G936" s="102">
        <f t="shared" si="215"/>
        <v>0.03</v>
      </c>
      <c r="H936" s="102">
        <f t="shared" si="216"/>
        <v>5.1000000000000004E-2</v>
      </c>
      <c r="I936" s="102">
        <f t="shared" si="217"/>
        <v>3.7999999999999999E-2</v>
      </c>
      <c r="J936" s="102">
        <f>ABS(D936)+H936</f>
        <v>7.5000000000000011E-2</v>
      </c>
      <c r="K936" s="102"/>
      <c r="L936" s="102"/>
      <c r="M936" s="119" t="s">
        <v>128</v>
      </c>
    </row>
    <row r="937" spans="2:13" x14ac:dyDescent="0.2">
      <c r="B937" s="70"/>
      <c r="C937" s="102"/>
      <c r="D937" s="102"/>
      <c r="E937" s="102"/>
      <c r="F937" s="102"/>
      <c r="G937" s="102">
        <f t="shared" si="215"/>
        <v>0</v>
      </c>
      <c r="H937" s="102">
        <f t="shared" si="216"/>
        <v>0</v>
      </c>
      <c r="I937" s="102">
        <f t="shared" si="217"/>
        <v>0</v>
      </c>
      <c r="J937" s="102">
        <f t="shared" ref="J937:J968" si="219">ABS(D937)+H937</f>
        <v>0</v>
      </c>
      <c r="K937" s="102"/>
      <c r="L937" s="102"/>
      <c r="M937" s="119"/>
    </row>
    <row r="938" spans="2:13" x14ac:dyDescent="0.2">
      <c r="B938" s="70">
        <v>44631</v>
      </c>
      <c r="C938" s="102">
        <v>1.2999999999999999E-2</v>
      </c>
      <c r="D938" s="102">
        <v>-2.1000000000000001E-2</v>
      </c>
      <c r="E938" s="102">
        <v>1.2999999999999999E-2</v>
      </c>
      <c r="F938" s="102">
        <v>4.0000000000000001E-3</v>
      </c>
      <c r="G938" s="102">
        <f t="shared" si="215"/>
        <v>3.9E-2</v>
      </c>
      <c r="H938" s="102">
        <f t="shared" si="216"/>
        <v>1.2E-2</v>
      </c>
      <c r="I938" s="102">
        <f t="shared" si="217"/>
        <v>5.1999999999999998E-2</v>
      </c>
      <c r="J938" s="102">
        <f t="shared" si="219"/>
        <v>3.3000000000000002E-2</v>
      </c>
      <c r="K938" s="102"/>
      <c r="L938" s="102"/>
      <c r="M938" s="119" t="s">
        <v>135</v>
      </c>
    </row>
    <row r="939" spans="2:13" x14ac:dyDescent="0.2">
      <c r="B939" s="70">
        <v>44631</v>
      </c>
      <c r="C939" s="102">
        <v>6.0000000000000001E-3</v>
      </c>
      <c r="D939" s="102">
        <v>-2.1000000000000001E-2</v>
      </c>
      <c r="E939" s="102">
        <v>6.0000000000000001E-3</v>
      </c>
      <c r="F939" s="102">
        <v>7.0000000000000001E-3</v>
      </c>
      <c r="G939" s="102">
        <f t="shared" si="215"/>
        <v>1.8000000000000002E-2</v>
      </c>
      <c r="H939" s="102">
        <f t="shared" si="216"/>
        <v>2.1000000000000001E-2</v>
      </c>
      <c r="I939" s="102">
        <f t="shared" si="217"/>
        <v>2.4E-2</v>
      </c>
      <c r="J939" s="102">
        <f t="shared" si="219"/>
        <v>4.2000000000000003E-2</v>
      </c>
      <c r="K939" s="102"/>
      <c r="L939" s="102"/>
      <c r="M939" s="119" t="s">
        <v>127</v>
      </c>
    </row>
    <row r="940" spans="2:13" x14ac:dyDescent="0.2">
      <c r="B940" s="70">
        <v>44631</v>
      </c>
      <c r="C940" s="102">
        <v>5.0000000000000001E-3</v>
      </c>
      <c r="D940" s="102">
        <v>-2.3E-2</v>
      </c>
      <c r="E940" s="102">
        <v>5.0000000000000001E-3</v>
      </c>
      <c r="F940" s="102">
        <v>7.0000000000000001E-3</v>
      </c>
      <c r="G940" s="102">
        <f t="shared" si="215"/>
        <v>1.4999999999999999E-2</v>
      </c>
      <c r="H940" s="102">
        <f t="shared" si="216"/>
        <v>2.1000000000000001E-2</v>
      </c>
      <c r="I940" s="102">
        <f t="shared" si="217"/>
        <v>0.02</v>
      </c>
      <c r="J940" s="102">
        <f t="shared" si="219"/>
        <v>4.3999999999999997E-2</v>
      </c>
      <c r="K940" s="102"/>
      <c r="L940" s="102"/>
      <c r="M940" s="119" t="s">
        <v>128</v>
      </c>
    </row>
    <row r="941" spans="2:13" x14ac:dyDescent="0.2">
      <c r="B941" s="70"/>
      <c r="C941" s="102"/>
      <c r="D941" s="102">
        <v>0</v>
      </c>
      <c r="E941" s="102"/>
      <c r="F941" s="102"/>
      <c r="G941" s="102">
        <f t="shared" si="215"/>
        <v>0</v>
      </c>
      <c r="H941" s="102">
        <f t="shared" si="216"/>
        <v>0</v>
      </c>
      <c r="I941" s="102">
        <f t="shared" si="217"/>
        <v>0</v>
      </c>
      <c r="J941" s="102">
        <f t="shared" si="219"/>
        <v>0</v>
      </c>
      <c r="K941" s="102"/>
      <c r="L941" s="102"/>
      <c r="M941" s="119"/>
    </row>
    <row r="942" spans="2:13" x14ac:dyDescent="0.2">
      <c r="B942" s="70">
        <v>44632</v>
      </c>
      <c r="C942" s="102">
        <v>-8.9999999999999993E-3</v>
      </c>
      <c r="D942" s="102">
        <v>-2.7E-2</v>
      </c>
      <c r="E942" s="102">
        <v>0.01</v>
      </c>
      <c r="F942" s="102">
        <v>5.0000000000000001E-3</v>
      </c>
      <c r="G942" s="102">
        <f t="shared" si="215"/>
        <v>0.03</v>
      </c>
      <c r="H942" s="102">
        <f t="shared" si="216"/>
        <v>1.4999999999999999E-2</v>
      </c>
      <c r="I942" s="102">
        <f t="shared" si="217"/>
        <v>3.9E-2</v>
      </c>
      <c r="J942" s="102">
        <f t="shared" si="219"/>
        <v>4.1999999999999996E-2</v>
      </c>
      <c r="K942" s="102"/>
      <c r="L942" s="102"/>
      <c r="M942" s="119" t="s">
        <v>135</v>
      </c>
    </row>
    <row r="943" spans="2:13" x14ac:dyDescent="0.2">
      <c r="B943" s="70">
        <v>44632</v>
      </c>
      <c r="C943" s="102">
        <v>-2E-3</v>
      </c>
      <c r="D943" s="102">
        <v>-1.6E-2</v>
      </c>
      <c r="E943" s="102">
        <v>4.0000000000000001E-3</v>
      </c>
      <c r="F943" s="102">
        <v>8.0000000000000002E-3</v>
      </c>
      <c r="G943" s="102">
        <f t="shared" si="215"/>
        <v>1.2E-2</v>
      </c>
      <c r="H943" s="102">
        <f t="shared" si="216"/>
        <v>2.4E-2</v>
      </c>
      <c r="I943" s="102">
        <f t="shared" si="217"/>
        <v>1.4E-2</v>
      </c>
      <c r="J943" s="102">
        <f t="shared" si="219"/>
        <v>0.04</v>
      </c>
      <c r="K943" s="102"/>
      <c r="L943" s="102"/>
      <c r="M943" s="119" t="s">
        <v>127</v>
      </c>
    </row>
    <row r="944" spans="2:13" x14ac:dyDescent="0.2">
      <c r="B944" s="70">
        <v>44632</v>
      </c>
      <c r="C944" s="102">
        <v>0.01</v>
      </c>
      <c r="D944" s="102">
        <v>-2.1000000000000001E-2</v>
      </c>
      <c r="E944" s="102">
        <v>6.0000000000000001E-3</v>
      </c>
      <c r="F944" s="102">
        <v>5.0000000000000001E-3</v>
      </c>
      <c r="G944" s="102">
        <f t="shared" si="215"/>
        <v>1.8000000000000002E-2</v>
      </c>
      <c r="H944" s="102">
        <f t="shared" si="216"/>
        <v>1.4999999999999999E-2</v>
      </c>
      <c r="I944" s="102">
        <f t="shared" si="217"/>
        <v>2.8000000000000004E-2</v>
      </c>
      <c r="J944" s="102">
        <f t="shared" si="219"/>
        <v>3.6000000000000004E-2</v>
      </c>
      <c r="K944" s="102"/>
      <c r="L944" s="102"/>
      <c r="M944" s="119" t="s">
        <v>128</v>
      </c>
    </row>
    <row r="945" spans="2:13" x14ac:dyDescent="0.2">
      <c r="B945" s="70"/>
      <c r="C945" s="102"/>
      <c r="D945" s="102"/>
      <c r="E945" s="102"/>
      <c r="F945" s="102"/>
      <c r="G945" s="102">
        <f t="shared" si="215"/>
        <v>0</v>
      </c>
      <c r="H945" s="102">
        <f t="shared" si="216"/>
        <v>0</v>
      </c>
      <c r="I945" s="102">
        <f t="shared" si="217"/>
        <v>0</v>
      </c>
      <c r="J945" s="102">
        <f t="shared" si="219"/>
        <v>0</v>
      </c>
      <c r="K945" s="102"/>
      <c r="L945" s="102"/>
      <c r="M945" s="119"/>
    </row>
    <row r="946" spans="2:13" x14ac:dyDescent="0.2">
      <c r="B946" s="70">
        <v>44633</v>
      </c>
      <c r="C946" s="102">
        <v>-1.0999999999999999E-2</v>
      </c>
      <c r="D946" s="102">
        <v>-2.9000000000000001E-2</v>
      </c>
      <c r="E946" s="102">
        <v>6.0000000000000001E-3</v>
      </c>
      <c r="F946" s="102">
        <v>4.0000000000000001E-3</v>
      </c>
      <c r="G946" s="102">
        <f t="shared" si="215"/>
        <v>1.8000000000000002E-2</v>
      </c>
      <c r="H946" s="102">
        <f t="shared" si="216"/>
        <v>1.2E-2</v>
      </c>
      <c r="I946" s="102">
        <f t="shared" si="217"/>
        <v>2.9000000000000001E-2</v>
      </c>
      <c r="J946" s="102">
        <f t="shared" si="219"/>
        <v>4.1000000000000002E-2</v>
      </c>
      <c r="K946" s="102"/>
      <c r="L946" s="102"/>
      <c r="M946" s="119" t="s">
        <v>135</v>
      </c>
    </row>
    <row r="947" spans="2:13" x14ac:dyDescent="0.2">
      <c r="B947" s="70">
        <v>44633</v>
      </c>
      <c r="C947" s="102">
        <v>-1.6E-2</v>
      </c>
      <c r="D947" s="102">
        <v>-2.3E-2</v>
      </c>
      <c r="E947" s="102">
        <v>1.0999999999999999E-2</v>
      </c>
      <c r="F947" s="102">
        <v>5.0000000000000001E-3</v>
      </c>
      <c r="G947" s="102">
        <f t="shared" si="215"/>
        <v>3.3000000000000002E-2</v>
      </c>
      <c r="H947" s="102">
        <f t="shared" si="216"/>
        <v>1.4999999999999999E-2</v>
      </c>
      <c r="I947" s="102">
        <f t="shared" si="217"/>
        <v>4.9000000000000002E-2</v>
      </c>
      <c r="J947" s="102">
        <f t="shared" si="219"/>
        <v>3.7999999999999999E-2</v>
      </c>
      <c r="K947" s="102"/>
      <c r="L947" s="102"/>
      <c r="M947" s="119" t="s">
        <v>127</v>
      </c>
    </row>
    <row r="948" spans="2:13" x14ac:dyDescent="0.2">
      <c r="B948" s="70">
        <v>44633</v>
      </c>
      <c r="C948" s="102">
        <v>-2E-3</v>
      </c>
      <c r="D948" s="102">
        <v>-2.7E-2</v>
      </c>
      <c r="E948" s="102">
        <v>6.0000000000000001E-3</v>
      </c>
      <c r="F948" s="102">
        <v>1.0999999999999999E-2</v>
      </c>
      <c r="G948" s="102">
        <f t="shared" si="215"/>
        <v>1.8000000000000002E-2</v>
      </c>
      <c r="H948" s="102">
        <f t="shared" si="216"/>
        <v>3.3000000000000002E-2</v>
      </c>
      <c r="I948" s="102">
        <f t="shared" si="217"/>
        <v>2.0000000000000004E-2</v>
      </c>
      <c r="J948" s="102">
        <f t="shared" si="219"/>
        <v>0.06</v>
      </c>
      <c r="K948" s="102"/>
      <c r="L948" s="102"/>
      <c r="M948" s="119" t="s">
        <v>128</v>
      </c>
    </row>
    <row r="949" spans="2:13" x14ac:dyDescent="0.2">
      <c r="B949" s="216"/>
      <c r="C949" s="102"/>
      <c r="D949" s="102"/>
      <c r="E949" s="102"/>
      <c r="F949" s="102"/>
      <c r="G949" s="102">
        <f t="shared" si="215"/>
        <v>0</v>
      </c>
      <c r="H949" s="102">
        <f t="shared" si="216"/>
        <v>0</v>
      </c>
      <c r="I949" s="102">
        <f t="shared" si="217"/>
        <v>0</v>
      </c>
      <c r="J949" s="102">
        <f t="shared" si="219"/>
        <v>0</v>
      </c>
      <c r="K949" s="102"/>
      <c r="L949" s="102"/>
      <c r="M949" s="119"/>
    </row>
    <row r="950" spans="2:13" x14ac:dyDescent="0.2">
      <c r="B950" s="70">
        <v>44634</v>
      </c>
      <c r="C950" s="102">
        <v>7.0000000000000001E-3</v>
      </c>
      <c r="D950" s="102">
        <v>-2.1999999999999999E-2</v>
      </c>
      <c r="E950" s="102">
        <v>0.01</v>
      </c>
      <c r="F950" s="102">
        <v>5.0000000000000001E-3</v>
      </c>
      <c r="G950" s="102">
        <f t="shared" si="215"/>
        <v>0.03</v>
      </c>
      <c r="H950" s="102">
        <f t="shared" si="216"/>
        <v>1.4999999999999999E-2</v>
      </c>
      <c r="I950" s="102">
        <f t="shared" si="217"/>
        <v>3.6999999999999998E-2</v>
      </c>
      <c r="J950" s="102">
        <f t="shared" si="219"/>
        <v>3.6999999999999998E-2</v>
      </c>
      <c r="K950" s="102"/>
      <c r="L950" s="102"/>
      <c r="M950" s="119" t="s">
        <v>135</v>
      </c>
    </row>
    <row r="951" spans="2:13" x14ac:dyDescent="0.2">
      <c r="B951" s="70">
        <v>44634</v>
      </c>
      <c r="C951" s="102">
        <v>8.0000000000000002E-3</v>
      </c>
      <c r="D951" s="102">
        <v>-2.1000000000000001E-2</v>
      </c>
      <c r="E951" s="102">
        <v>1.2999999999999999E-2</v>
      </c>
      <c r="F951" s="102">
        <v>6.0000000000000001E-3</v>
      </c>
      <c r="G951" s="102">
        <f t="shared" ref="G951:H966" si="220">E951*3</f>
        <v>3.9E-2</v>
      </c>
      <c r="H951" s="102">
        <f t="shared" si="220"/>
        <v>1.8000000000000002E-2</v>
      </c>
      <c r="I951" s="102">
        <f t="shared" ref="I951:I968" si="221">ABS(C951)+G951</f>
        <v>4.7E-2</v>
      </c>
      <c r="J951" s="102">
        <f t="shared" si="219"/>
        <v>3.9000000000000007E-2</v>
      </c>
      <c r="K951" s="102"/>
      <c r="L951" s="102"/>
      <c r="M951" s="119" t="s">
        <v>127</v>
      </c>
    </row>
    <row r="952" spans="2:13" x14ac:dyDescent="0.2">
      <c r="B952" s="70">
        <v>44634</v>
      </c>
      <c r="C952" s="102">
        <v>6.0000000000000001E-3</v>
      </c>
      <c r="D952" s="102">
        <v>-1.9E-2</v>
      </c>
      <c r="E952" s="102">
        <v>7.0000000000000001E-3</v>
      </c>
      <c r="F952" s="102">
        <v>6.0000000000000001E-3</v>
      </c>
      <c r="G952" s="102">
        <f t="shared" si="220"/>
        <v>2.1000000000000001E-2</v>
      </c>
      <c r="H952" s="102">
        <f t="shared" si="220"/>
        <v>1.8000000000000002E-2</v>
      </c>
      <c r="I952" s="102">
        <f t="shared" si="221"/>
        <v>2.7000000000000003E-2</v>
      </c>
      <c r="J952" s="102">
        <f t="shared" si="219"/>
        <v>3.7000000000000005E-2</v>
      </c>
      <c r="K952" s="102"/>
      <c r="L952" s="102"/>
      <c r="M952" s="119" t="s">
        <v>128</v>
      </c>
    </row>
    <row r="953" spans="2:13" x14ac:dyDescent="0.2">
      <c r="B953" s="70"/>
      <c r="C953" s="102"/>
      <c r="D953" s="102"/>
      <c r="E953" s="102"/>
      <c r="F953" s="102"/>
      <c r="G953" s="102">
        <f t="shared" si="220"/>
        <v>0</v>
      </c>
      <c r="H953" s="102">
        <f t="shared" si="220"/>
        <v>0</v>
      </c>
      <c r="I953" s="102">
        <f t="shared" si="221"/>
        <v>0</v>
      </c>
      <c r="J953" s="102">
        <f t="shared" si="219"/>
        <v>0</v>
      </c>
      <c r="K953" s="102"/>
      <c r="L953" s="102"/>
      <c r="M953" s="119"/>
    </row>
    <row r="954" spans="2:13" x14ac:dyDescent="0.2">
      <c r="B954" s="70">
        <v>44635</v>
      </c>
      <c r="C954" s="102">
        <v>0.01</v>
      </c>
      <c r="D954" s="102">
        <v>-2.4E-2</v>
      </c>
      <c r="E954" s="102">
        <v>1.4999999999999999E-2</v>
      </c>
      <c r="F954" s="102">
        <v>8.0000000000000002E-3</v>
      </c>
      <c r="G954" s="102">
        <f t="shared" si="220"/>
        <v>4.4999999999999998E-2</v>
      </c>
      <c r="H954" s="102">
        <f t="shared" si="220"/>
        <v>2.4E-2</v>
      </c>
      <c r="I954" s="102">
        <f t="shared" si="221"/>
        <v>5.5E-2</v>
      </c>
      <c r="J954" s="102">
        <f t="shared" si="219"/>
        <v>4.8000000000000001E-2</v>
      </c>
      <c r="K954" s="102"/>
      <c r="L954" s="102"/>
      <c r="M954" s="119" t="s">
        <v>135</v>
      </c>
    </row>
    <row r="955" spans="2:13" x14ac:dyDescent="0.2">
      <c r="B955" s="70">
        <v>44635</v>
      </c>
      <c r="C955" s="102">
        <v>8.0000000000000002E-3</v>
      </c>
      <c r="D955" s="102">
        <v>-2.8000000000000001E-2</v>
      </c>
      <c r="E955" s="102">
        <v>0.01</v>
      </c>
      <c r="F955" s="102">
        <v>0.01</v>
      </c>
      <c r="G955" s="102">
        <f t="shared" si="220"/>
        <v>0.03</v>
      </c>
      <c r="H955" s="102">
        <f t="shared" si="220"/>
        <v>0.03</v>
      </c>
      <c r="I955" s="102">
        <f t="shared" si="221"/>
        <v>3.7999999999999999E-2</v>
      </c>
      <c r="J955" s="102">
        <f t="shared" si="219"/>
        <v>5.7999999999999996E-2</v>
      </c>
      <c r="K955" s="102"/>
      <c r="L955" s="102"/>
      <c r="M955" s="119" t="s">
        <v>127</v>
      </c>
    </row>
    <row r="956" spans="2:13" x14ac:dyDescent="0.2">
      <c r="B956" s="70">
        <v>44635</v>
      </c>
      <c r="C956" s="102">
        <v>1.2999999999999999E-2</v>
      </c>
      <c r="D956" s="102">
        <v>-0.03</v>
      </c>
      <c r="E956" s="102">
        <v>1.2E-2</v>
      </c>
      <c r="F956" s="102">
        <v>1.2E-2</v>
      </c>
      <c r="G956" s="102">
        <f t="shared" si="220"/>
        <v>3.6000000000000004E-2</v>
      </c>
      <c r="H956" s="102">
        <f t="shared" si="220"/>
        <v>3.6000000000000004E-2</v>
      </c>
      <c r="I956" s="102">
        <f t="shared" si="221"/>
        <v>4.9000000000000002E-2</v>
      </c>
      <c r="J956" s="102">
        <f t="shared" si="219"/>
        <v>6.6000000000000003E-2</v>
      </c>
      <c r="K956" s="102"/>
      <c r="L956" s="102"/>
      <c r="M956" s="119" t="s">
        <v>128</v>
      </c>
    </row>
    <row r="957" spans="2:13" x14ac:dyDescent="0.2">
      <c r="B957" s="70"/>
      <c r="C957" s="102"/>
      <c r="D957" s="102"/>
      <c r="E957" s="102"/>
      <c r="F957" s="102"/>
      <c r="G957" s="102">
        <f t="shared" si="220"/>
        <v>0</v>
      </c>
      <c r="H957" s="102">
        <f t="shared" si="220"/>
        <v>0</v>
      </c>
      <c r="I957" s="102">
        <f t="shared" si="221"/>
        <v>0</v>
      </c>
      <c r="J957" s="102">
        <f t="shared" si="219"/>
        <v>0</v>
      </c>
      <c r="K957" s="102"/>
      <c r="L957" s="102"/>
      <c r="M957" s="119"/>
    </row>
    <row r="958" spans="2:13" x14ac:dyDescent="0.2">
      <c r="B958" s="70">
        <v>44636</v>
      </c>
      <c r="C958" s="102">
        <v>6.0000000000000001E-3</v>
      </c>
      <c r="D958" s="102">
        <v>-0.02</v>
      </c>
      <c r="E958" s="102">
        <v>1.4E-2</v>
      </c>
      <c r="F958" s="102">
        <v>8.0000000000000002E-3</v>
      </c>
      <c r="G958" s="102">
        <f t="shared" si="220"/>
        <v>4.2000000000000003E-2</v>
      </c>
      <c r="H958" s="102">
        <f t="shared" si="220"/>
        <v>2.4E-2</v>
      </c>
      <c r="I958" s="102">
        <f t="shared" si="221"/>
        <v>4.8000000000000001E-2</v>
      </c>
      <c r="J958" s="102">
        <f t="shared" si="219"/>
        <v>4.3999999999999997E-2</v>
      </c>
      <c r="K958" s="102"/>
      <c r="L958" s="102"/>
      <c r="M958" s="119" t="s">
        <v>135</v>
      </c>
    </row>
    <row r="959" spans="2:13" x14ac:dyDescent="0.2">
      <c r="B959" s="70">
        <v>44636</v>
      </c>
      <c r="C959" s="102">
        <v>1.2999999999999999E-2</v>
      </c>
      <c r="D959" s="102">
        <v>-2.7E-2</v>
      </c>
      <c r="E959" s="102">
        <v>6.0000000000000001E-3</v>
      </c>
      <c r="F959" s="102">
        <v>6.0000000000000001E-3</v>
      </c>
      <c r="G959" s="102">
        <f t="shared" si="220"/>
        <v>1.8000000000000002E-2</v>
      </c>
      <c r="H959" s="102">
        <f t="shared" si="220"/>
        <v>1.8000000000000002E-2</v>
      </c>
      <c r="I959" s="102">
        <f t="shared" si="221"/>
        <v>3.1E-2</v>
      </c>
      <c r="J959" s="102">
        <f t="shared" si="219"/>
        <v>4.4999999999999998E-2</v>
      </c>
      <c r="K959" s="102"/>
      <c r="L959" s="102"/>
      <c r="M959" s="119" t="s">
        <v>127</v>
      </c>
    </row>
    <row r="960" spans="2:13" x14ac:dyDescent="0.2">
      <c r="B960" s="70">
        <v>44636</v>
      </c>
      <c r="C960" s="102">
        <v>1.4999999999999999E-2</v>
      </c>
      <c r="D960" s="102">
        <v>-2.5999999999999999E-2</v>
      </c>
      <c r="E960" s="102">
        <v>1.0999999999999999E-2</v>
      </c>
      <c r="F960" s="102">
        <v>0.01</v>
      </c>
      <c r="G960" s="102">
        <f t="shared" si="220"/>
        <v>3.3000000000000002E-2</v>
      </c>
      <c r="H960" s="102">
        <f t="shared" si="220"/>
        <v>0.03</v>
      </c>
      <c r="I960" s="102">
        <f t="shared" si="221"/>
        <v>4.8000000000000001E-2</v>
      </c>
      <c r="J960" s="102">
        <f t="shared" si="219"/>
        <v>5.5999999999999994E-2</v>
      </c>
      <c r="K960" s="102"/>
      <c r="L960" s="102"/>
      <c r="M960" s="119" t="s">
        <v>128</v>
      </c>
    </row>
    <row r="961" spans="2:13" x14ac:dyDescent="0.2">
      <c r="B961" s="70"/>
      <c r="C961" s="102"/>
      <c r="D961" s="102"/>
      <c r="E961" s="102"/>
      <c r="F961" s="102"/>
      <c r="G961" s="102">
        <f t="shared" si="220"/>
        <v>0</v>
      </c>
      <c r="H961" s="102">
        <f t="shared" si="220"/>
        <v>0</v>
      </c>
      <c r="I961" s="102">
        <f t="shared" si="221"/>
        <v>0</v>
      </c>
      <c r="J961" s="102">
        <f t="shared" si="219"/>
        <v>0</v>
      </c>
      <c r="K961" s="102"/>
      <c r="L961" s="102"/>
      <c r="M961" s="119"/>
    </row>
    <row r="962" spans="2:13" x14ac:dyDescent="0.2">
      <c r="B962" s="70">
        <v>44637</v>
      </c>
      <c r="C962" s="102">
        <v>8.9999999999999993E-3</v>
      </c>
      <c r="D962" s="102">
        <v>-2.5999999999999999E-2</v>
      </c>
      <c r="E962" s="102">
        <v>1.4999999999999999E-2</v>
      </c>
      <c r="F962" s="102">
        <v>8.9999999999999993E-3</v>
      </c>
      <c r="G962" s="102">
        <f t="shared" si="220"/>
        <v>4.4999999999999998E-2</v>
      </c>
      <c r="H962" s="102">
        <f t="shared" si="220"/>
        <v>2.6999999999999996E-2</v>
      </c>
      <c r="I962" s="102">
        <f t="shared" si="221"/>
        <v>5.3999999999999999E-2</v>
      </c>
      <c r="J962" s="102">
        <f t="shared" si="219"/>
        <v>5.2999999999999992E-2</v>
      </c>
      <c r="K962" s="102"/>
      <c r="L962" s="102"/>
      <c r="M962" s="119" t="s">
        <v>135</v>
      </c>
    </row>
    <row r="963" spans="2:13" x14ac:dyDescent="0.2">
      <c r="B963" s="70">
        <v>44637</v>
      </c>
      <c r="C963" s="102">
        <v>0.01</v>
      </c>
      <c r="D963" s="102">
        <v>-2.4E-2</v>
      </c>
      <c r="E963" s="102">
        <v>0.01</v>
      </c>
      <c r="F963" s="102">
        <v>0.01</v>
      </c>
      <c r="G963" s="102">
        <f t="shared" si="220"/>
        <v>0.03</v>
      </c>
      <c r="H963" s="102">
        <f t="shared" si="220"/>
        <v>0.03</v>
      </c>
      <c r="I963" s="102">
        <f t="shared" si="221"/>
        <v>0.04</v>
      </c>
      <c r="J963" s="102">
        <f t="shared" si="219"/>
        <v>5.3999999999999999E-2</v>
      </c>
      <c r="K963" s="102"/>
      <c r="L963" s="102"/>
      <c r="M963" s="119" t="s">
        <v>127</v>
      </c>
    </row>
    <row r="964" spans="2:13" x14ac:dyDescent="0.2">
      <c r="B964" s="70">
        <v>44637</v>
      </c>
      <c r="C964" s="102">
        <v>1.2E-2</v>
      </c>
      <c r="D964" s="102">
        <v>-1.9E-2</v>
      </c>
      <c r="E964" s="102">
        <v>1.2999999999999999E-2</v>
      </c>
      <c r="F964" s="102">
        <v>8.0000000000000002E-3</v>
      </c>
      <c r="G964" s="102">
        <f t="shared" si="220"/>
        <v>3.9E-2</v>
      </c>
      <c r="H964" s="102">
        <f t="shared" si="220"/>
        <v>2.4E-2</v>
      </c>
      <c r="I964" s="102">
        <f t="shared" si="221"/>
        <v>5.1000000000000004E-2</v>
      </c>
      <c r="J964" s="102">
        <f t="shared" si="219"/>
        <v>4.2999999999999997E-2</v>
      </c>
      <c r="K964" s="102"/>
      <c r="L964" s="102"/>
      <c r="M964" s="119" t="s">
        <v>128</v>
      </c>
    </row>
    <row r="965" spans="2:13" x14ac:dyDescent="0.2">
      <c r="B965" s="70"/>
      <c r="C965" s="102"/>
      <c r="D965" s="102"/>
      <c r="E965" s="102"/>
      <c r="F965" s="102"/>
      <c r="G965" s="102">
        <f t="shared" si="220"/>
        <v>0</v>
      </c>
      <c r="H965" s="102">
        <f t="shared" si="220"/>
        <v>0</v>
      </c>
      <c r="I965" s="102">
        <f t="shared" si="221"/>
        <v>0</v>
      </c>
      <c r="J965" s="102">
        <f t="shared" si="219"/>
        <v>0</v>
      </c>
      <c r="K965" s="102"/>
      <c r="L965" s="102"/>
      <c r="M965" s="119"/>
    </row>
    <row r="966" spans="2:13" x14ac:dyDescent="0.2">
      <c r="B966" s="70">
        <v>44638</v>
      </c>
      <c r="C966" s="102">
        <v>5.0000000000000001E-3</v>
      </c>
      <c r="D966" s="102">
        <v>-1.4999999999999999E-2</v>
      </c>
      <c r="E966" s="102">
        <v>5.0000000000000001E-3</v>
      </c>
      <c r="F966" s="102">
        <v>1.9E-2</v>
      </c>
      <c r="G966" s="102">
        <f t="shared" si="220"/>
        <v>1.4999999999999999E-2</v>
      </c>
      <c r="H966" s="102">
        <f t="shared" si="220"/>
        <v>5.6999999999999995E-2</v>
      </c>
      <c r="I966" s="102">
        <f t="shared" si="221"/>
        <v>0.02</v>
      </c>
      <c r="J966" s="102">
        <f t="shared" si="219"/>
        <v>7.1999999999999995E-2</v>
      </c>
      <c r="K966" s="102"/>
      <c r="L966" s="102"/>
      <c r="M966" s="119" t="s">
        <v>135</v>
      </c>
    </row>
    <row r="967" spans="2:13" x14ac:dyDescent="0.2">
      <c r="B967" s="70">
        <v>44638</v>
      </c>
      <c r="C967" s="102">
        <v>0.02</v>
      </c>
      <c r="D967" s="102">
        <v>-0.02</v>
      </c>
      <c r="E967" s="102">
        <v>8.9999999999999993E-3</v>
      </c>
      <c r="F967" s="102">
        <v>1.2E-2</v>
      </c>
      <c r="G967" s="102">
        <f t="shared" ref="G967:G969" si="222">E967*3</f>
        <v>2.6999999999999996E-2</v>
      </c>
      <c r="H967" s="102">
        <f t="shared" ref="H967:H969" si="223">F967*3</f>
        <v>3.6000000000000004E-2</v>
      </c>
      <c r="I967" s="102">
        <f t="shared" si="221"/>
        <v>4.7E-2</v>
      </c>
      <c r="J967" s="102">
        <f t="shared" si="219"/>
        <v>5.6000000000000008E-2</v>
      </c>
      <c r="K967" s="102"/>
      <c r="L967" s="102"/>
      <c r="M967" s="119" t="s">
        <v>127</v>
      </c>
    </row>
    <row r="968" spans="2:13" x14ac:dyDescent="0.2">
      <c r="B968" s="70">
        <v>44638</v>
      </c>
      <c r="C968" s="102">
        <v>2.1999999999999999E-2</v>
      </c>
      <c r="D968" s="102">
        <v>-1.6E-2</v>
      </c>
      <c r="E968" s="102">
        <v>6.0000000000000001E-3</v>
      </c>
      <c r="F968" s="102">
        <v>1.2999999999999999E-2</v>
      </c>
      <c r="G968" s="102">
        <f t="shared" si="222"/>
        <v>1.8000000000000002E-2</v>
      </c>
      <c r="H968" s="102">
        <f t="shared" si="223"/>
        <v>3.9E-2</v>
      </c>
      <c r="I968" s="102">
        <f t="shared" si="221"/>
        <v>0.04</v>
      </c>
      <c r="J968" s="102">
        <f t="shared" si="219"/>
        <v>5.5E-2</v>
      </c>
      <c r="K968" s="102"/>
      <c r="L968" s="102"/>
      <c r="M968" s="119" t="s">
        <v>128</v>
      </c>
    </row>
    <row r="969" spans="2:13" x14ac:dyDescent="0.2">
      <c r="B969" s="70"/>
      <c r="C969" s="102"/>
      <c r="D969" s="102"/>
      <c r="E969" s="102"/>
      <c r="F969" s="102"/>
      <c r="G969" s="102">
        <f t="shared" si="222"/>
        <v>0</v>
      </c>
      <c r="H969" s="102">
        <f t="shared" si="223"/>
        <v>0</v>
      </c>
      <c r="I969" s="102">
        <f t="shared" ref="I969:I980" si="224">ABS(C969)+G969</f>
        <v>0</v>
      </c>
      <c r="J969" s="102">
        <f t="shared" ref="J969:J980" si="225">ABS(D969)+H969</f>
        <v>0</v>
      </c>
      <c r="K969" s="102"/>
      <c r="L969" s="102"/>
      <c r="M969" s="119"/>
    </row>
    <row r="970" spans="2:13" x14ac:dyDescent="0.2">
      <c r="B970" s="70">
        <v>44639</v>
      </c>
      <c r="C970" s="102">
        <v>0</v>
      </c>
      <c r="D970" s="102">
        <v>-1.0999999999999999E-2</v>
      </c>
      <c r="E970" s="102">
        <v>2E-3</v>
      </c>
      <c r="F970" s="102">
        <v>1.7999999999999999E-2</v>
      </c>
      <c r="G970" s="102">
        <f t="shared" ref="G970:G980" si="226">E970*3</f>
        <v>6.0000000000000001E-3</v>
      </c>
      <c r="H970" s="102">
        <f t="shared" ref="H970:H980" si="227">F970*3</f>
        <v>5.3999999999999992E-2</v>
      </c>
      <c r="I970" s="102">
        <f t="shared" si="224"/>
        <v>6.0000000000000001E-3</v>
      </c>
      <c r="J970" s="102">
        <f t="shared" si="225"/>
        <v>6.4999999999999988E-2</v>
      </c>
      <c r="K970" s="102"/>
      <c r="L970" s="102"/>
      <c r="M970" s="119" t="s">
        <v>135</v>
      </c>
    </row>
    <row r="971" spans="2:13" x14ac:dyDescent="0.2">
      <c r="B971" s="70">
        <v>44639</v>
      </c>
      <c r="C971" s="102">
        <v>1.0999999999999999E-2</v>
      </c>
      <c r="D971" s="102">
        <v>-0.02</v>
      </c>
      <c r="E971" s="102">
        <v>0.01</v>
      </c>
      <c r="F971" s="102">
        <v>8.9999999999999993E-3</v>
      </c>
      <c r="G971" s="102">
        <f t="shared" si="226"/>
        <v>0.03</v>
      </c>
      <c r="H971" s="102">
        <f t="shared" si="227"/>
        <v>2.6999999999999996E-2</v>
      </c>
      <c r="I971" s="102">
        <f t="shared" si="224"/>
        <v>4.0999999999999995E-2</v>
      </c>
      <c r="J971" s="102">
        <f t="shared" si="225"/>
        <v>4.7E-2</v>
      </c>
      <c r="K971" s="102"/>
      <c r="L971" s="102"/>
      <c r="M971" s="119" t="s">
        <v>127</v>
      </c>
    </row>
    <row r="972" spans="2:13" x14ac:dyDescent="0.2">
      <c r="B972" s="70">
        <v>44639</v>
      </c>
      <c r="C972" s="102">
        <v>-3.0000000000000001E-3</v>
      </c>
      <c r="D972" s="102">
        <v>-2.8000000000000001E-2</v>
      </c>
      <c r="E972" s="102">
        <v>1.7000000000000001E-2</v>
      </c>
      <c r="F972" s="102">
        <v>5.0000000000000001E-3</v>
      </c>
      <c r="G972" s="102">
        <f t="shared" si="226"/>
        <v>5.1000000000000004E-2</v>
      </c>
      <c r="H972" s="102">
        <f t="shared" si="227"/>
        <v>1.4999999999999999E-2</v>
      </c>
      <c r="I972" s="102">
        <f t="shared" si="224"/>
        <v>5.4000000000000006E-2</v>
      </c>
      <c r="J972" s="102">
        <f t="shared" si="225"/>
        <v>4.2999999999999997E-2</v>
      </c>
      <c r="K972" s="102"/>
      <c r="L972" s="102"/>
      <c r="M972" s="119" t="s">
        <v>128</v>
      </c>
    </row>
    <row r="973" spans="2:13" x14ac:dyDescent="0.2">
      <c r="B973" s="70"/>
      <c r="C973" s="102"/>
      <c r="D973" s="102"/>
      <c r="E973" s="102"/>
      <c r="F973" s="102"/>
      <c r="G973" s="102">
        <f t="shared" si="226"/>
        <v>0</v>
      </c>
      <c r="H973" s="102">
        <f t="shared" si="227"/>
        <v>0</v>
      </c>
      <c r="I973" s="102">
        <f t="shared" si="224"/>
        <v>0</v>
      </c>
      <c r="J973" s="102">
        <f t="shared" si="225"/>
        <v>0</v>
      </c>
      <c r="K973" s="102"/>
      <c r="L973" s="102"/>
      <c r="M973" s="119"/>
    </row>
    <row r="974" spans="2:13" x14ac:dyDescent="0.2">
      <c r="B974" s="70">
        <v>44640</v>
      </c>
      <c r="C974" s="102">
        <v>0.01</v>
      </c>
      <c r="D974" s="102">
        <v>-1.2999999999999999E-2</v>
      </c>
      <c r="E974" s="102">
        <v>7.0000000000000001E-3</v>
      </c>
      <c r="F974" s="102">
        <v>5.0000000000000001E-3</v>
      </c>
      <c r="G974" s="102">
        <f t="shared" si="226"/>
        <v>2.1000000000000001E-2</v>
      </c>
      <c r="H974" s="102">
        <f t="shared" si="227"/>
        <v>1.4999999999999999E-2</v>
      </c>
      <c r="I974" s="102">
        <f t="shared" si="224"/>
        <v>3.1E-2</v>
      </c>
      <c r="J974" s="102">
        <f t="shared" si="225"/>
        <v>2.7999999999999997E-2</v>
      </c>
      <c r="K974" s="102"/>
      <c r="L974" s="102"/>
      <c r="M974" s="119" t="s">
        <v>135</v>
      </c>
    </row>
    <row r="975" spans="2:13" x14ac:dyDescent="0.2">
      <c r="B975" s="70">
        <v>44640</v>
      </c>
      <c r="C975" s="102">
        <v>-2E-3</v>
      </c>
      <c r="D975" s="102">
        <v>-2.5000000000000001E-2</v>
      </c>
      <c r="E975" s="102">
        <v>1.9E-2</v>
      </c>
      <c r="F975" s="102">
        <v>6.0000000000000001E-3</v>
      </c>
      <c r="G975" s="102">
        <f t="shared" si="226"/>
        <v>5.6999999999999995E-2</v>
      </c>
      <c r="H975" s="102">
        <f t="shared" si="227"/>
        <v>1.8000000000000002E-2</v>
      </c>
      <c r="I975" s="102">
        <f t="shared" si="224"/>
        <v>5.8999999999999997E-2</v>
      </c>
      <c r="J975" s="102">
        <f t="shared" si="225"/>
        <v>4.3000000000000003E-2</v>
      </c>
      <c r="K975" s="102"/>
      <c r="L975" s="102"/>
      <c r="M975" s="119" t="s">
        <v>127</v>
      </c>
    </row>
    <row r="976" spans="2:13" x14ac:dyDescent="0.2">
      <c r="B976" s="70">
        <v>44640</v>
      </c>
      <c r="C976" s="102">
        <v>1.2999999999999999E-2</v>
      </c>
      <c r="D976" s="102">
        <v>-2.1999999999999999E-2</v>
      </c>
      <c r="E976" s="102">
        <v>1.7000000000000001E-2</v>
      </c>
      <c r="F976" s="102">
        <v>1.2999999999999999E-2</v>
      </c>
      <c r="G976" s="102">
        <f t="shared" si="226"/>
        <v>5.1000000000000004E-2</v>
      </c>
      <c r="H976" s="102">
        <f t="shared" si="227"/>
        <v>3.9E-2</v>
      </c>
      <c r="I976" s="102">
        <f t="shared" si="224"/>
        <v>6.4000000000000001E-2</v>
      </c>
      <c r="J976" s="102">
        <f t="shared" si="225"/>
        <v>6.0999999999999999E-2</v>
      </c>
      <c r="K976" s="102"/>
      <c r="L976" s="102"/>
      <c r="M976" s="119" t="s">
        <v>128</v>
      </c>
    </row>
    <row r="977" spans="2:13" x14ac:dyDescent="0.2">
      <c r="B977" s="70"/>
      <c r="C977" s="102"/>
      <c r="D977" s="102"/>
      <c r="E977" s="102"/>
      <c r="F977" s="102"/>
      <c r="G977" s="102">
        <f t="shared" si="226"/>
        <v>0</v>
      </c>
      <c r="H977" s="102">
        <f t="shared" si="227"/>
        <v>0</v>
      </c>
      <c r="I977" s="102">
        <f t="shared" si="224"/>
        <v>0</v>
      </c>
      <c r="J977" s="102">
        <f t="shared" si="225"/>
        <v>0</v>
      </c>
      <c r="K977" s="102"/>
      <c r="L977" s="102"/>
      <c r="M977" s="119"/>
    </row>
    <row r="978" spans="2:13" x14ac:dyDescent="0.2">
      <c r="B978" s="70">
        <v>44641</v>
      </c>
      <c r="C978" s="102">
        <v>-1.7000000000000001E-2</v>
      </c>
      <c r="D978" s="102">
        <v>-1.0999999999999999E-2</v>
      </c>
      <c r="E978" s="102">
        <v>4.0000000000000001E-3</v>
      </c>
      <c r="F978" s="102">
        <v>5.0000000000000001E-3</v>
      </c>
      <c r="G978" s="102">
        <f t="shared" si="226"/>
        <v>1.2E-2</v>
      </c>
      <c r="H978" s="102">
        <f t="shared" si="227"/>
        <v>1.4999999999999999E-2</v>
      </c>
      <c r="I978" s="102">
        <f t="shared" si="224"/>
        <v>2.9000000000000001E-2</v>
      </c>
      <c r="J978" s="102">
        <f t="shared" si="225"/>
        <v>2.5999999999999999E-2</v>
      </c>
      <c r="K978" s="102"/>
      <c r="L978" s="102"/>
      <c r="M978" s="119" t="s">
        <v>135</v>
      </c>
    </row>
    <row r="979" spans="2:13" x14ac:dyDescent="0.2">
      <c r="B979" s="70">
        <v>44641</v>
      </c>
      <c r="C979" s="102">
        <v>7.0000000000000001E-3</v>
      </c>
      <c r="D979" s="102">
        <v>-2.1000000000000001E-2</v>
      </c>
      <c r="E979" s="102">
        <v>7.0000000000000001E-3</v>
      </c>
      <c r="F979" s="102">
        <v>1.2E-2</v>
      </c>
      <c r="G979" s="102">
        <f t="shared" si="226"/>
        <v>2.1000000000000001E-2</v>
      </c>
      <c r="H979" s="102">
        <f t="shared" si="227"/>
        <v>3.6000000000000004E-2</v>
      </c>
      <c r="I979" s="102">
        <f t="shared" si="224"/>
        <v>2.8000000000000001E-2</v>
      </c>
      <c r="J979" s="102">
        <f t="shared" si="225"/>
        <v>5.7000000000000009E-2</v>
      </c>
      <c r="K979" s="102"/>
      <c r="L979" s="102"/>
      <c r="M979" s="119" t="s">
        <v>127</v>
      </c>
    </row>
    <row r="980" spans="2:13" x14ac:dyDescent="0.2">
      <c r="B980" s="70">
        <v>44641</v>
      </c>
      <c r="C980" s="102">
        <v>-1.4E-2</v>
      </c>
      <c r="D980" s="102">
        <v>-8.9999999999999993E-3</v>
      </c>
      <c r="E980" s="102">
        <v>6.0000000000000001E-3</v>
      </c>
      <c r="F980" s="102">
        <v>8.0000000000000002E-3</v>
      </c>
      <c r="G980" s="102">
        <f t="shared" si="226"/>
        <v>1.8000000000000002E-2</v>
      </c>
      <c r="H980" s="102">
        <f t="shared" si="227"/>
        <v>2.4E-2</v>
      </c>
      <c r="I980" s="102">
        <f t="shared" si="224"/>
        <v>3.2000000000000001E-2</v>
      </c>
      <c r="J980" s="102">
        <f t="shared" si="225"/>
        <v>3.3000000000000002E-2</v>
      </c>
      <c r="K980" s="102"/>
      <c r="L980" s="102"/>
      <c r="M980" s="119" t="s">
        <v>128</v>
      </c>
    </row>
    <row r="981" spans="2:13" x14ac:dyDescent="0.2">
      <c r="B981" s="70"/>
      <c r="C981" s="102"/>
      <c r="D981" s="102"/>
      <c r="E981" s="102"/>
      <c r="F981" s="102"/>
      <c r="G981" s="102">
        <f t="shared" ref="G981:G984" si="228">E981*3</f>
        <v>0</v>
      </c>
      <c r="H981" s="102">
        <f t="shared" ref="H981:H984" si="229">F981*3</f>
        <v>0</v>
      </c>
      <c r="I981" s="102">
        <f t="shared" ref="I981:I984" si="230">ABS(C981)+G981</f>
        <v>0</v>
      </c>
      <c r="J981" s="102">
        <f t="shared" ref="J981:J984" si="231">ABS(D981)+H981</f>
        <v>0</v>
      </c>
      <c r="K981" s="102"/>
      <c r="L981" s="102"/>
      <c r="M981" s="119"/>
    </row>
    <row r="982" spans="2:13" x14ac:dyDescent="0.2">
      <c r="B982" s="70">
        <v>44642</v>
      </c>
      <c r="C982" s="102">
        <v>6.0000000000000001E-3</v>
      </c>
      <c r="D982" s="102">
        <v>-2.4E-2</v>
      </c>
      <c r="E982" s="102">
        <v>8.9999999999999993E-3</v>
      </c>
      <c r="F982" s="102">
        <v>7.0000000000000001E-3</v>
      </c>
      <c r="G982" s="102">
        <f t="shared" si="228"/>
        <v>2.6999999999999996E-2</v>
      </c>
      <c r="H982" s="102">
        <f t="shared" si="229"/>
        <v>2.1000000000000001E-2</v>
      </c>
      <c r="I982" s="102">
        <f t="shared" si="230"/>
        <v>3.2999999999999995E-2</v>
      </c>
      <c r="J982" s="102">
        <f t="shared" si="231"/>
        <v>4.4999999999999998E-2</v>
      </c>
      <c r="K982" s="102"/>
      <c r="L982" s="102"/>
      <c r="M982" s="119" t="s">
        <v>135</v>
      </c>
    </row>
    <row r="983" spans="2:13" x14ac:dyDescent="0.2">
      <c r="B983" s="70">
        <v>44642</v>
      </c>
      <c r="C983" s="102">
        <v>-2E-3</v>
      </c>
      <c r="D983" s="102">
        <v>-1.0999999999999999E-2</v>
      </c>
      <c r="E983" s="102">
        <v>1.7000000000000001E-2</v>
      </c>
      <c r="F983" s="102">
        <v>5.0000000000000001E-3</v>
      </c>
      <c r="G983" s="102">
        <f t="shared" si="228"/>
        <v>5.1000000000000004E-2</v>
      </c>
      <c r="H983" s="102">
        <f t="shared" si="229"/>
        <v>1.4999999999999999E-2</v>
      </c>
      <c r="I983" s="102">
        <f t="shared" si="230"/>
        <v>5.3000000000000005E-2</v>
      </c>
      <c r="J983" s="102">
        <f t="shared" si="231"/>
        <v>2.5999999999999999E-2</v>
      </c>
      <c r="K983" s="102"/>
      <c r="L983" s="102"/>
      <c r="M983" s="119" t="s">
        <v>127</v>
      </c>
    </row>
    <row r="984" spans="2:13" x14ac:dyDescent="0.2">
      <c r="B984" s="70">
        <v>44642</v>
      </c>
      <c r="C984" s="102">
        <v>-8.9999999999999993E-3</v>
      </c>
      <c r="D984" s="102">
        <v>-3.5999999999999997E-2</v>
      </c>
      <c r="E984" s="102">
        <v>1.9E-2</v>
      </c>
      <c r="F984" s="102">
        <v>8.9999999999999993E-3</v>
      </c>
      <c r="G984" s="102">
        <f t="shared" si="228"/>
        <v>5.6999999999999995E-2</v>
      </c>
      <c r="H984" s="102">
        <f t="shared" si="229"/>
        <v>2.6999999999999996E-2</v>
      </c>
      <c r="I984" s="102">
        <f t="shared" si="230"/>
        <v>6.5999999999999989E-2</v>
      </c>
      <c r="J984" s="102">
        <f t="shared" si="231"/>
        <v>6.3E-2</v>
      </c>
      <c r="K984" s="102"/>
      <c r="L984" s="102"/>
      <c r="M984" s="119" t="s">
        <v>128</v>
      </c>
    </row>
    <row r="985" spans="2:13" x14ac:dyDescent="0.2">
      <c r="B985" s="70"/>
      <c r="C985" s="102"/>
      <c r="D985" s="102"/>
      <c r="E985" s="102"/>
      <c r="F985" s="102"/>
      <c r="G985" s="102">
        <f t="shared" ref="G985:G996" si="232">E985*3</f>
        <v>0</v>
      </c>
      <c r="H985" s="102">
        <f t="shared" ref="H985:H996" si="233">F985*3</f>
        <v>0</v>
      </c>
      <c r="I985" s="102">
        <f t="shared" ref="I985:I996" si="234">ABS(C985)+G985</f>
        <v>0</v>
      </c>
      <c r="J985" s="102">
        <f t="shared" ref="J985:J996" si="235">ABS(D985)+H985</f>
        <v>0</v>
      </c>
      <c r="K985" s="102"/>
      <c r="L985" s="102"/>
      <c r="M985" s="119"/>
    </row>
    <row r="986" spans="2:13" x14ac:dyDescent="0.2">
      <c r="B986" s="70">
        <v>44643</v>
      </c>
      <c r="C986" s="102">
        <v>-1.4E-2</v>
      </c>
      <c r="D986" s="102">
        <v>-2.1999999999999999E-2</v>
      </c>
      <c r="E986" s="102">
        <v>8.9999999999999993E-3</v>
      </c>
      <c r="F986" s="102">
        <v>6.0000000000000001E-3</v>
      </c>
      <c r="G986" s="102">
        <f t="shared" si="232"/>
        <v>2.6999999999999996E-2</v>
      </c>
      <c r="H986" s="102">
        <f t="shared" si="233"/>
        <v>1.8000000000000002E-2</v>
      </c>
      <c r="I986" s="102">
        <f t="shared" si="234"/>
        <v>4.0999999999999995E-2</v>
      </c>
      <c r="J986" s="102">
        <f t="shared" si="235"/>
        <v>0.04</v>
      </c>
      <c r="K986" s="102"/>
      <c r="L986" s="102"/>
      <c r="M986" s="119" t="s">
        <v>135</v>
      </c>
    </row>
    <row r="987" spans="2:13" x14ac:dyDescent="0.2">
      <c r="B987" s="70">
        <v>44643</v>
      </c>
      <c r="C987" s="102">
        <v>-2E-3</v>
      </c>
      <c r="D987" s="102">
        <v>-2.9000000000000001E-2</v>
      </c>
      <c r="E987" s="102">
        <v>5.0000000000000001E-3</v>
      </c>
      <c r="F987" s="102">
        <v>0.01</v>
      </c>
      <c r="G987" s="102">
        <f t="shared" si="232"/>
        <v>1.4999999999999999E-2</v>
      </c>
      <c r="H987" s="102">
        <f t="shared" si="233"/>
        <v>0.03</v>
      </c>
      <c r="I987" s="102">
        <f t="shared" si="234"/>
        <v>1.7000000000000001E-2</v>
      </c>
      <c r="J987" s="102">
        <f t="shared" si="235"/>
        <v>5.8999999999999997E-2</v>
      </c>
      <c r="K987" s="102"/>
      <c r="L987" s="102"/>
      <c r="M987" s="119" t="s">
        <v>127</v>
      </c>
    </row>
    <row r="988" spans="2:13" x14ac:dyDescent="0.2">
      <c r="B988" s="70">
        <v>44643</v>
      </c>
      <c r="C988" s="102">
        <v>3.0000000000000001E-3</v>
      </c>
      <c r="D988" s="102">
        <v>-3.5000000000000003E-2</v>
      </c>
      <c r="E988" s="102">
        <v>1.4999999999999999E-2</v>
      </c>
      <c r="F988" s="102">
        <v>1.4999999999999999E-2</v>
      </c>
      <c r="G988" s="102">
        <f t="shared" si="232"/>
        <v>4.4999999999999998E-2</v>
      </c>
      <c r="H988" s="102">
        <f t="shared" si="233"/>
        <v>4.4999999999999998E-2</v>
      </c>
      <c r="I988" s="102">
        <f t="shared" si="234"/>
        <v>4.8000000000000001E-2</v>
      </c>
      <c r="J988" s="102">
        <f t="shared" si="235"/>
        <v>0.08</v>
      </c>
      <c r="K988" s="102"/>
      <c r="L988" s="102"/>
      <c r="M988" s="119" t="s">
        <v>128</v>
      </c>
    </row>
    <row r="989" spans="2:13" x14ac:dyDescent="0.2">
      <c r="B989" s="70"/>
      <c r="C989" s="102"/>
      <c r="D989" s="102"/>
      <c r="E989" s="102"/>
      <c r="F989" s="102"/>
      <c r="G989" s="102">
        <f t="shared" si="232"/>
        <v>0</v>
      </c>
      <c r="H989" s="102">
        <f t="shared" si="233"/>
        <v>0</v>
      </c>
      <c r="I989" s="102">
        <f t="shared" si="234"/>
        <v>0</v>
      </c>
      <c r="J989" s="102">
        <f t="shared" si="235"/>
        <v>0</v>
      </c>
      <c r="K989" s="102"/>
      <c r="L989" s="102"/>
      <c r="M989" s="119"/>
    </row>
    <row r="990" spans="2:13" x14ac:dyDescent="0.2">
      <c r="B990" s="70">
        <v>44645</v>
      </c>
      <c r="C990" s="102">
        <v>1.4E-2</v>
      </c>
      <c r="D990" s="102">
        <v>-3.0000000000000001E-3</v>
      </c>
      <c r="E990" s="102">
        <v>1.9E-2</v>
      </c>
      <c r="F990" s="102">
        <v>1.0999999999999999E-2</v>
      </c>
      <c r="G990" s="102">
        <f t="shared" si="232"/>
        <v>5.6999999999999995E-2</v>
      </c>
      <c r="H990" s="102">
        <f t="shared" si="233"/>
        <v>3.3000000000000002E-2</v>
      </c>
      <c r="I990" s="102">
        <f t="shared" si="234"/>
        <v>7.0999999999999994E-2</v>
      </c>
      <c r="J990" s="102">
        <f t="shared" si="235"/>
        <v>3.6000000000000004E-2</v>
      </c>
      <c r="K990" s="102"/>
      <c r="L990" s="102"/>
      <c r="M990" s="119" t="s">
        <v>135</v>
      </c>
    </row>
    <row r="991" spans="2:13" x14ac:dyDescent="0.2">
      <c r="B991" s="70">
        <v>44645</v>
      </c>
      <c r="C991" s="102">
        <v>-1E-3</v>
      </c>
      <c r="D991" s="102">
        <v>-1.7000000000000001E-2</v>
      </c>
      <c r="E991" s="102">
        <v>1.4E-2</v>
      </c>
      <c r="F991" s="102">
        <v>4.0000000000000001E-3</v>
      </c>
      <c r="G991" s="102">
        <f t="shared" si="232"/>
        <v>4.2000000000000003E-2</v>
      </c>
      <c r="H991" s="102">
        <f t="shared" si="233"/>
        <v>1.2E-2</v>
      </c>
      <c r="I991" s="102">
        <f t="shared" si="234"/>
        <v>4.3000000000000003E-2</v>
      </c>
      <c r="J991" s="102">
        <f t="shared" si="235"/>
        <v>2.9000000000000001E-2</v>
      </c>
      <c r="K991" s="102"/>
      <c r="L991" s="102"/>
      <c r="M991" s="119" t="s">
        <v>127</v>
      </c>
    </row>
    <row r="992" spans="2:13" x14ac:dyDescent="0.2">
      <c r="B992" s="70">
        <v>44645</v>
      </c>
      <c r="C992" s="102">
        <v>-0.01</v>
      </c>
      <c r="D992" s="102">
        <v>-1.7999999999999999E-2</v>
      </c>
      <c r="E992" s="102">
        <v>1.9E-2</v>
      </c>
      <c r="F992" s="102">
        <v>1.2E-2</v>
      </c>
      <c r="G992" s="102">
        <f t="shared" si="232"/>
        <v>5.6999999999999995E-2</v>
      </c>
      <c r="H992" s="102">
        <f t="shared" si="233"/>
        <v>3.6000000000000004E-2</v>
      </c>
      <c r="I992" s="102">
        <f t="shared" si="234"/>
        <v>6.699999999999999E-2</v>
      </c>
      <c r="J992" s="102">
        <f t="shared" si="235"/>
        <v>5.4000000000000006E-2</v>
      </c>
      <c r="K992" s="102"/>
      <c r="L992" s="102"/>
      <c r="M992" s="119" t="s">
        <v>128</v>
      </c>
    </row>
    <row r="993" spans="2:13" x14ac:dyDescent="0.2">
      <c r="B993" s="70"/>
      <c r="C993" s="102"/>
      <c r="D993" s="102"/>
      <c r="E993" s="102"/>
      <c r="F993" s="102"/>
      <c r="G993" s="102">
        <f t="shared" si="232"/>
        <v>0</v>
      </c>
      <c r="H993" s="102">
        <f t="shared" si="233"/>
        <v>0</v>
      </c>
      <c r="I993" s="102">
        <f t="shared" si="234"/>
        <v>0</v>
      </c>
      <c r="J993" s="102">
        <f t="shared" si="235"/>
        <v>0</v>
      </c>
      <c r="K993" s="102"/>
      <c r="L993" s="102"/>
      <c r="M993" s="119"/>
    </row>
    <row r="994" spans="2:13" x14ac:dyDescent="0.2">
      <c r="B994" s="70">
        <v>44646</v>
      </c>
      <c r="C994" s="102">
        <v>0.01</v>
      </c>
      <c r="D994" s="102">
        <v>-6.0000000000000001E-3</v>
      </c>
      <c r="E994" s="102">
        <v>1.4999999999999999E-2</v>
      </c>
      <c r="F994" s="102">
        <v>1.4999999999999999E-2</v>
      </c>
      <c r="G994" s="102">
        <f t="shared" si="232"/>
        <v>4.4999999999999998E-2</v>
      </c>
      <c r="H994" s="102">
        <f t="shared" si="233"/>
        <v>4.4999999999999998E-2</v>
      </c>
      <c r="I994" s="102">
        <f t="shared" si="234"/>
        <v>5.5E-2</v>
      </c>
      <c r="J994" s="102">
        <f t="shared" si="235"/>
        <v>5.0999999999999997E-2</v>
      </c>
      <c r="K994" s="102"/>
      <c r="L994" s="102"/>
      <c r="M994" s="119" t="s">
        <v>135</v>
      </c>
    </row>
    <row r="995" spans="2:13" x14ac:dyDescent="0.2">
      <c r="B995" s="70">
        <v>44646</v>
      </c>
      <c r="C995" s="102">
        <v>5.0000000000000001E-3</v>
      </c>
      <c r="D995" s="102">
        <v>-0.01</v>
      </c>
      <c r="E995" s="102">
        <v>1.2999999999999999E-2</v>
      </c>
      <c r="F995" s="102">
        <v>1.2E-2</v>
      </c>
      <c r="G995" s="102">
        <f t="shared" si="232"/>
        <v>3.9E-2</v>
      </c>
      <c r="H995" s="102">
        <f t="shared" si="233"/>
        <v>3.6000000000000004E-2</v>
      </c>
      <c r="I995" s="102">
        <f t="shared" si="234"/>
        <v>4.3999999999999997E-2</v>
      </c>
      <c r="J995" s="102">
        <f t="shared" si="235"/>
        <v>4.6000000000000006E-2</v>
      </c>
      <c r="K995" s="102"/>
      <c r="L995" s="102"/>
      <c r="M995" s="119" t="s">
        <v>127</v>
      </c>
    </row>
    <row r="996" spans="2:13" x14ac:dyDescent="0.2">
      <c r="B996" s="70">
        <v>44646</v>
      </c>
      <c r="C996" s="102">
        <v>1E-3</v>
      </c>
      <c r="D996" s="102">
        <v>-1.2E-2</v>
      </c>
      <c r="E996" s="102">
        <v>1.9E-2</v>
      </c>
      <c r="F996" s="102">
        <v>8.0000000000000002E-3</v>
      </c>
      <c r="G996" s="102">
        <f t="shared" si="232"/>
        <v>5.6999999999999995E-2</v>
      </c>
      <c r="H996" s="102">
        <f t="shared" si="233"/>
        <v>2.4E-2</v>
      </c>
      <c r="I996" s="102">
        <f t="shared" si="234"/>
        <v>5.7999999999999996E-2</v>
      </c>
      <c r="J996" s="102">
        <f t="shared" si="235"/>
        <v>3.6000000000000004E-2</v>
      </c>
      <c r="K996" s="102"/>
      <c r="L996" s="102"/>
      <c r="M996" s="119" t="s">
        <v>128</v>
      </c>
    </row>
    <row r="997" spans="2:13" x14ac:dyDescent="0.2">
      <c r="B997" s="70"/>
      <c r="C997" s="102"/>
      <c r="D997" s="102"/>
      <c r="E997" s="102"/>
      <c r="F997" s="102"/>
      <c r="G997" s="102">
        <f t="shared" ref="G997:G1000" si="236">E997*3</f>
        <v>0</v>
      </c>
      <c r="H997" s="102">
        <f t="shared" ref="H997:H1000" si="237">F997*3</f>
        <v>0</v>
      </c>
      <c r="I997" s="102">
        <f t="shared" ref="I997:I1000" si="238">ABS(C997)+G997</f>
        <v>0</v>
      </c>
      <c r="J997" s="102">
        <f t="shared" ref="J997:J1000" si="239">ABS(D997)+H997</f>
        <v>0</v>
      </c>
      <c r="K997" s="102"/>
      <c r="L997" s="102"/>
      <c r="M997" s="119"/>
    </row>
    <row r="998" spans="2:13" x14ac:dyDescent="0.2">
      <c r="B998" s="70">
        <v>44647</v>
      </c>
      <c r="C998" s="102">
        <v>-6.0000000000000001E-3</v>
      </c>
      <c r="D998" s="102">
        <v>-1E-3</v>
      </c>
      <c r="E998" s="102">
        <v>1.7999999999999999E-2</v>
      </c>
      <c r="F998" s="102">
        <v>5.0000000000000001E-3</v>
      </c>
      <c r="G998" s="102">
        <f t="shared" si="236"/>
        <v>5.3999999999999992E-2</v>
      </c>
      <c r="H998" s="102">
        <f t="shared" si="237"/>
        <v>1.4999999999999999E-2</v>
      </c>
      <c r="I998" s="102">
        <f t="shared" si="238"/>
        <v>5.9999999999999991E-2</v>
      </c>
      <c r="J998" s="102">
        <f t="shared" si="239"/>
        <v>1.6E-2</v>
      </c>
      <c r="K998" s="102"/>
      <c r="L998" s="102"/>
      <c r="M998" s="119" t="s">
        <v>135</v>
      </c>
    </row>
    <row r="999" spans="2:13" x14ac:dyDescent="0.2">
      <c r="B999" s="70">
        <v>44647</v>
      </c>
      <c r="C999" s="102">
        <v>-3.0000000000000001E-3</v>
      </c>
      <c r="D999" s="102">
        <v>-6.0000000000000001E-3</v>
      </c>
      <c r="E999" s="102">
        <v>8.0000000000000002E-3</v>
      </c>
      <c r="F999" s="102">
        <v>4.0000000000000001E-3</v>
      </c>
      <c r="G999" s="102">
        <f t="shared" si="236"/>
        <v>2.4E-2</v>
      </c>
      <c r="H999" s="102">
        <f t="shared" si="237"/>
        <v>1.2E-2</v>
      </c>
      <c r="I999" s="102">
        <f t="shared" si="238"/>
        <v>2.7E-2</v>
      </c>
      <c r="J999" s="102">
        <f t="shared" si="239"/>
        <v>1.8000000000000002E-2</v>
      </c>
      <c r="K999" s="102"/>
      <c r="L999" s="102"/>
      <c r="M999" s="119" t="s">
        <v>127</v>
      </c>
    </row>
    <row r="1000" spans="2:13" x14ac:dyDescent="0.2">
      <c r="B1000" s="70">
        <v>44647</v>
      </c>
      <c r="C1000" s="102">
        <v>-3.0000000000000001E-3</v>
      </c>
      <c r="D1000" s="102">
        <v>6.0000000000000001E-3</v>
      </c>
      <c r="E1000" s="102">
        <v>1.4999999999999999E-2</v>
      </c>
      <c r="F1000" s="102">
        <v>5.0000000000000001E-3</v>
      </c>
      <c r="G1000" s="102">
        <f t="shared" si="236"/>
        <v>4.4999999999999998E-2</v>
      </c>
      <c r="H1000" s="102">
        <f t="shared" si="237"/>
        <v>1.4999999999999999E-2</v>
      </c>
      <c r="I1000" s="102">
        <f t="shared" si="238"/>
        <v>4.8000000000000001E-2</v>
      </c>
      <c r="J1000" s="102">
        <f t="shared" si="239"/>
        <v>2.0999999999999998E-2</v>
      </c>
      <c r="K1000" s="102"/>
      <c r="L1000" s="102"/>
      <c r="M1000" s="119" t="s">
        <v>128</v>
      </c>
    </row>
    <row r="1001" spans="2:13" x14ac:dyDescent="0.2">
      <c r="B1001" s="70"/>
      <c r="C1001" s="102"/>
      <c r="D1001" s="102"/>
      <c r="E1001" s="102"/>
      <c r="F1001" s="102"/>
      <c r="G1001" s="102">
        <f t="shared" ref="G1001:G1004" si="240">E1001*3</f>
        <v>0</v>
      </c>
      <c r="H1001" s="102">
        <f t="shared" ref="H1001:H1004" si="241">F1001*3</f>
        <v>0</v>
      </c>
      <c r="I1001" s="102">
        <f t="shared" ref="I1001:I1004" si="242">ABS(C1001)+G1001</f>
        <v>0</v>
      </c>
      <c r="J1001" s="102">
        <f t="shared" ref="J1001:J1004" si="243">ABS(D1001)+H1001</f>
        <v>0</v>
      </c>
      <c r="K1001" s="102"/>
      <c r="L1001" s="102"/>
      <c r="M1001" s="119"/>
    </row>
    <row r="1002" spans="2:13" x14ac:dyDescent="0.2">
      <c r="B1002" s="70">
        <v>44648</v>
      </c>
      <c r="C1002" s="102">
        <v>-8.0000000000000002E-3</v>
      </c>
      <c r="D1002" s="102">
        <v>-1.0999999999999999E-2</v>
      </c>
      <c r="E1002" s="102">
        <v>2.3E-2</v>
      </c>
      <c r="F1002" s="102">
        <v>2.3E-2</v>
      </c>
      <c r="G1002" s="102">
        <f t="shared" si="240"/>
        <v>6.9000000000000006E-2</v>
      </c>
      <c r="H1002" s="102">
        <f t="shared" si="241"/>
        <v>6.9000000000000006E-2</v>
      </c>
      <c r="I1002" s="102">
        <f t="shared" si="242"/>
        <v>7.7000000000000013E-2</v>
      </c>
      <c r="J1002" s="102">
        <f t="shared" si="243"/>
        <v>0.08</v>
      </c>
      <c r="K1002" s="102"/>
      <c r="L1002" s="102"/>
      <c r="M1002" s="119" t="s">
        <v>135</v>
      </c>
    </row>
    <row r="1003" spans="2:13" x14ac:dyDescent="0.2">
      <c r="B1003" s="70">
        <v>44648</v>
      </c>
      <c r="C1003" s="102">
        <v>-4.1000000000000002E-2</v>
      </c>
      <c r="D1003" s="102">
        <v>-2.4E-2</v>
      </c>
      <c r="E1003" s="102">
        <v>1.2E-2</v>
      </c>
      <c r="F1003" s="102">
        <v>0.01</v>
      </c>
      <c r="G1003" s="102">
        <f t="shared" si="240"/>
        <v>3.6000000000000004E-2</v>
      </c>
      <c r="H1003" s="102">
        <f t="shared" si="241"/>
        <v>0.03</v>
      </c>
      <c r="I1003" s="102">
        <f t="shared" si="242"/>
        <v>7.7000000000000013E-2</v>
      </c>
      <c r="J1003" s="102">
        <f t="shared" si="243"/>
        <v>5.3999999999999999E-2</v>
      </c>
      <c r="K1003" s="102"/>
      <c r="L1003" s="102"/>
      <c r="M1003" s="119" t="s">
        <v>127</v>
      </c>
    </row>
    <row r="1004" spans="2:13" x14ac:dyDescent="0.2">
      <c r="B1004" s="70">
        <v>44648</v>
      </c>
      <c r="C1004" s="102">
        <v>-1.7999999999999999E-2</v>
      </c>
      <c r="D1004" s="102">
        <v>-2.1999999999999999E-2</v>
      </c>
      <c r="E1004" s="102">
        <v>1.7999999999999999E-2</v>
      </c>
      <c r="F1004" s="102">
        <v>1.2E-2</v>
      </c>
      <c r="G1004" s="102">
        <f t="shared" si="240"/>
        <v>5.3999999999999992E-2</v>
      </c>
      <c r="H1004" s="102">
        <f t="shared" si="241"/>
        <v>3.6000000000000004E-2</v>
      </c>
      <c r="I1004" s="102">
        <f t="shared" si="242"/>
        <v>7.1999999999999995E-2</v>
      </c>
      <c r="J1004" s="102">
        <f t="shared" si="243"/>
        <v>5.8000000000000003E-2</v>
      </c>
      <c r="K1004" s="102"/>
      <c r="L1004" s="102"/>
      <c r="M1004" s="119" t="s">
        <v>128</v>
      </c>
    </row>
    <row r="1005" spans="2:13" x14ac:dyDescent="0.2">
      <c r="B1005" s="70"/>
      <c r="C1005" s="102"/>
      <c r="D1005" s="102"/>
      <c r="E1005" s="102"/>
      <c r="F1005" s="102"/>
      <c r="G1005" s="102">
        <f t="shared" ref="G1005" si="244">E1005*3</f>
        <v>0</v>
      </c>
      <c r="H1005" s="102">
        <f t="shared" ref="H1005" si="245">F1005*3</f>
        <v>0</v>
      </c>
      <c r="I1005" s="102">
        <f t="shared" ref="I1005" si="246">ABS(C1005)+G1005</f>
        <v>0</v>
      </c>
      <c r="J1005" s="102">
        <f t="shared" ref="J1005" si="247">ABS(D1005)+H1005</f>
        <v>0</v>
      </c>
      <c r="K1005" s="102"/>
      <c r="L1005" s="102"/>
      <c r="M1005" s="119"/>
    </row>
    <row r="1006" spans="2:13" x14ac:dyDescent="0.2">
      <c r="B1006" s="70">
        <v>44649</v>
      </c>
      <c r="C1006" s="102">
        <v>-5.1999999999999998E-2</v>
      </c>
      <c r="D1006" s="102">
        <v>1.7000000000000001E-2</v>
      </c>
      <c r="E1006" s="102">
        <v>3.9E-2</v>
      </c>
      <c r="F1006" s="102">
        <v>8.9999999999999993E-3</v>
      </c>
      <c r="G1006" s="102">
        <f t="shared" ref="G1006:G1008" si="248">E1006*3</f>
        <v>0.11699999999999999</v>
      </c>
      <c r="H1006" s="102">
        <f t="shared" ref="H1006:H1008" si="249">F1006*3</f>
        <v>2.6999999999999996E-2</v>
      </c>
      <c r="I1006" s="102">
        <f t="shared" ref="I1006:I1008" si="250">ABS(C1006)+G1006</f>
        <v>0.16899999999999998</v>
      </c>
      <c r="J1006" s="102">
        <f t="shared" ref="J1006:J1008" si="251">ABS(D1006)+H1006</f>
        <v>4.3999999999999997E-2</v>
      </c>
      <c r="K1006" s="102"/>
      <c r="L1006" s="102"/>
      <c r="M1006" s="119" t="s">
        <v>544</v>
      </c>
    </row>
    <row r="1007" spans="2:13" x14ac:dyDescent="0.2">
      <c r="B1007" s="70">
        <v>44649</v>
      </c>
      <c r="C1007" s="102">
        <v>-5.0999999999999997E-2</v>
      </c>
      <c r="D1007" s="102">
        <v>-2.8000000000000001E-2</v>
      </c>
      <c r="E1007" s="102">
        <v>2.4E-2</v>
      </c>
      <c r="F1007" s="102">
        <v>3.5999999999999997E-2</v>
      </c>
      <c r="G1007" s="102">
        <f t="shared" si="248"/>
        <v>7.2000000000000008E-2</v>
      </c>
      <c r="H1007" s="102">
        <f t="shared" si="249"/>
        <v>0.10799999999999998</v>
      </c>
      <c r="I1007" s="102">
        <f t="shared" si="250"/>
        <v>0.123</v>
      </c>
      <c r="J1007" s="102">
        <f t="shared" si="251"/>
        <v>0.13599999999999998</v>
      </c>
      <c r="K1007" s="102"/>
      <c r="L1007" s="102"/>
      <c r="M1007" s="119"/>
    </row>
    <row r="1008" spans="2:13" x14ac:dyDescent="0.2">
      <c r="B1008" s="70">
        <v>44649</v>
      </c>
      <c r="C1008" s="102">
        <v>-5.2999999999999999E-2</v>
      </c>
      <c r="D1008" s="102">
        <v>-6.0000000000000001E-3</v>
      </c>
      <c r="E1008" s="102">
        <v>2.4E-2</v>
      </c>
      <c r="F1008" s="102">
        <v>0.01</v>
      </c>
      <c r="G1008" s="102">
        <f t="shared" si="248"/>
        <v>7.2000000000000008E-2</v>
      </c>
      <c r="H1008" s="102">
        <f t="shared" si="249"/>
        <v>0.03</v>
      </c>
      <c r="I1008" s="102">
        <f t="shared" si="250"/>
        <v>0.125</v>
      </c>
      <c r="J1008" s="102">
        <f t="shared" si="251"/>
        <v>3.5999999999999997E-2</v>
      </c>
      <c r="K1008" s="102"/>
      <c r="L1008" s="102"/>
      <c r="M1008" s="119"/>
    </row>
    <row r="1009" spans="2:13" x14ac:dyDescent="0.2">
      <c r="B1009" s="70"/>
      <c r="C1009" s="102"/>
      <c r="D1009" s="102"/>
      <c r="E1009" s="102"/>
      <c r="F1009" s="102"/>
      <c r="G1009" s="102"/>
      <c r="H1009" s="102"/>
      <c r="I1009" s="102"/>
      <c r="J1009" s="102"/>
      <c r="K1009" s="102"/>
      <c r="L1009" s="102"/>
      <c r="M1009" s="119"/>
    </row>
    <row r="1010" spans="2:13" x14ac:dyDescent="0.2">
      <c r="B1010" s="70">
        <v>44650</v>
      </c>
      <c r="C1010" s="102">
        <v>4.3999999999999997E-2</v>
      </c>
      <c r="D1010" s="102">
        <v>2E-3</v>
      </c>
      <c r="E1010" s="102">
        <v>1.2999999999999999E-2</v>
      </c>
      <c r="F1010" s="102">
        <v>2.1000000000000001E-2</v>
      </c>
      <c r="G1010" s="102">
        <f t="shared" ref="G1010:H1012" si="252">E1010*3</f>
        <v>3.9E-2</v>
      </c>
      <c r="H1010" s="102">
        <f t="shared" si="252"/>
        <v>6.3E-2</v>
      </c>
      <c r="I1010" s="102">
        <f t="shared" ref="I1010:I1012" si="253">ABS(C1010)+G1010</f>
        <v>8.299999999999999E-2</v>
      </c>
      <c r="J1010" s="102">
        <f>ABS(D1010)+H1010</f>
        <v>6.5000000000000002E-2</v>
      </c>
      <c r="K1010" s="102"/>
      <c r="L1010" s="102"/>
      <c r="M1010" s="119" t="s">
        <v>545</v>
      </c>
    </row>
    <row r="1011" spans="2:13" x14ac:dyDescent="0.2">
      <c r="B1011" s="70">
        <v>44650</v>
      </c>
      <c r="C1011" s="102">
        <v>1.7999999999999999E-2</v>
      </c>
      <c r="D1011" s="102">
        <v>-8.0000000000000002E-3</v>
      </c>
      <c r="E1011" s="102">
        <v>8.9999999999999993E-3</v>
      </c>
      <c r="F1011" s="102">
        <v>6.0000000000000001E-3</v>
      </c>
      <c r="G1011" s="102">
        <f t="shared" si="252"/>
        <v>2.6999999999999996E-2</v>
      </c>
      <c r="H1011" s="102">
        <f t="shared" si="252"/>
        <v>1.8000000000000002E-2</v>
      </c>
      <c r="I1011" s="102">
        <f t="shared" si="253"/>
        <v>4.4999999999999998E-2</v>
      </c>
      <c r="J1011" s="102">
        <f>ABS(D1011)+H1011</f>
        <v>2.6000000000000002E-2</v>
      </c>
      <c r="K1011" s="102"/>
      <c r="L1011" s="102"/>
      <c r="M1011" s="119"/>
    </row>
    <row r="1012" spans="2:13" x14ac:dyDescent="0.2">
      <c r="B1012" s="70">
        <v>44650</v>
      </c>
      <c r="C1012" s="102">
        <v>2.9000000000000001E-2</v>
      </c>
      <c r="D1012" s="102">
        <v>1E-3</v>
      </c>
      <c r="E1012" s="102">
        <v>1.4E-2</v>
      </c>
      <c r="F1012" s="102">
        <v>2.1000000000000001E-2</v>
      </c>
      <c r="G1012" s="102">
        <f t="shared" si="252"/>
        <v>4.2000000000000003E-2</v>
      </c>
      <c r="H1012" s="102">
        <f t="shared" si="252"/>
        <v>6.3E-2</v>
      </c>
      <c r="I1012" s="102">
        <f t="shared" si="253"/>
        <v>7.1000000000000008E-2</v>
      </c>
      <c r="J1012" s="102">
        <f>ABS(D1012)+H1012</f>
        <v>6.4000000000000001E-2</v>
      </c>
      <c r="K1012" s="102"/>
      <c r="L1012" s="102"/>
      <c r="M1012" s="119"/>
    </row>
    <row r="1013" spans="2:13" x14ac:dyDescent="0.2">
      <c r="B1013" s="70"/>
      <c r="C1013" s="102"/>
      <c r="D1013" s="102"/>
      <c r="E1013" s="102"/>
      <c r="F1013" s="102"/>
      <c r="G1013" s="102">
        <f t="shared" ref="G1013:G1045" si="254">E1013*3</f>
        <v>0</v>
      </c>
      <c r="H1013" s="102">
        <f t="shared" ref="H1013:H1045" si="255">F1013*3</f>
        <v>0</v>
      </c>
      <c r="I1013" s="102">
        <f t="shared" ref="I1013:I1045" si="256">ABS(C1013)+G1013</f>
        <v>0</v>
      </c>
      <c r="J1013" s="102">
        <f t="shared" ref="J1013:J1045" si="257">ABS(D1013)+H1013</f>
        <v>0</v>
      </c>
      <c r="K1013" s="102"/>
      <c r="L1013" s="102"/>
      <c r="M1013" s="119"/>
    </row>
    <row r="1014" spans="2:13" x14ac:dyDescent="0.2">
      <c r="B1014" s="70">
        <v>44652</v>
      </c>
      <c r="C1014" s="102">
        <v>3.5000000000000003E-2</v>
      </c>
      <c r="D1014" s="102">
        <v>1E-3</v>
      </c>
      <c r="E1014" s="102">
        <v>5.0000000000000001E-3</v>
      </c>
      <c r="F1014" s="102">
        <v>2E-3</v>
      </c>
      <c r="G1014" s="102">
        <f t="shared" si="254"/>
        <v>1.4999999999999999E-2</v>
      </c>
      <c r="H1014" s="102">
        <f t="shared" si="255"/>
        <v>6.0000000000000001E-3</v>
      </c>
      <c r="I1014" s="102">
        <f t="shared" si="256"/>
        <v>0.05</v>
      </c>
      <c r="J1014" s="102">
        <f t="shared" si="257"/>
        <v>7.0000000000000001E-3</v>
      </c>
      <c r="K1014" s="102"/>
      <c r="L1014" s="102"/>
      <c r="M1014" s="119" t="s">
        <v>343</v>
      </c>
    </row>
    <row r="1015" spans="2:13" x14ac:dyDescent="0.2">
      <c r="B1015" s="70">
        <v>44652</v>
      </c>
      <c r="C1015" s="102">
        <v>3.4000000000000002E-2</v>
      </c>
      <c r="D1015" s="102">
        <v>1.4999999999999999E-2</v>
      </c>
      <c r="E1015" s="102">
        <v>2E-3</v>
      </c>
      <c r="F1015" s="102">
        <v>0.01</v>
      </c>
      <c r="G1015" s="102">
        <f t="shared" si="254"/>
        <v>6.0000000000000001E-3</v>
      </c>
      <c r="H1015" s="102">
        <f t="shared" si="255"/>
        <v>0.03</v>
      </c>
      <c r="I1015" s="102">
        <f t="shared" si="256"/>
        <v>0.04</v>
      </c>
      <c r="J1015" s="102">
        <f t="shared" si="257"/>
        <v>4.4999999999999998E-2</v>
      </c>
      <c r="K1015" s="102"/>
      <c r="L1015" s="102"/>
      <c r="M1015" s="119" t="s">
        <v>127</v>
      </c>
    </row>
    <row r="1016" spans="2:13" x14ac:dyDescent="0.2">
      <c r="B1016" s="70">
        <v>44652</v>
      </c>
      <c r="C1016" s="102">
        <v>3.4000000000000002E-2</v>
      </c>
      <c r="D1016" s="102">
        <v>3.0000000000000001E-3</v>
      </c>
      <c r="E1016" s="102">
        <v>6.0000000000000001E-3</v>
      </c>
      <c r="F1016" s="102">
        <v>1.2999999999999999E-2</v>
      </c>
      <c r="G1016" s="102">
        <f t="shared" si="254"/>
        <v>1.8000000000000002E-2</v>
      </c>
      <c r="H1016" s="102">
        <f t="shared" si="255"/>
        <v>3.9E-2</v>
      </c>
      <c r="I1016" s="102">
        <f t="shared" si="256"/>
        <v>5.2000000000000005E-2</v>
      </c>
      <c r="J1016" s="102">
        <f t="shared" si="257"/>
        <v>4.2000000000000003E-2</v>
      </c>
      <c r="K1016" s="102"/>
      <c r="L1016" s="102"/>
      <c r="M1016" s="119" t="s">
        <v>128</v>
      </c>
    </row>
    <row r="1017" spans="2:13" x14ac:dyDescent="0.2">
      <c r="B1017" s="70"/>
      <c r="C1017" s="102"/>
      <c r="D1017" s="102"/>
      <c r="E1017" s="102"/>
      <c r="F1017" s="102"/>
      <c r="G1017" s="102">
        <f t="shared" si="254"/>
        <v>0</v>
      </c>
      <c r="H1017" s="102">
        <f t="shared" si="255"/>
        <v>0</v>
      </c>
      <c r="I1017" s="102">
        <f t="shared" si="256"/>
        <v>0</v>
      </c>
      <c r="J1017" s="102">
        <f t="shared" si="257"/>
        <v>0</v>
      </c>
      <c r="K1017" s="102"/>
      <c r="L1017" s="102"/>
      <c r="M1017" s="119" t="s">
        <v>40</v>
      </c>
    </row>
    <row r="1018" spans="2:13" x14ac:dyDescent="0.2">
      <c r="B1018" s="70">
        <v>44652</v>
      </c>
      <c r="C1018" s="102">
        <v>4.1000000000000002E-2</v>
      </c>
      <c r="D1018" s="102">
        <v>1E-3</v>
      </c>
      <c r="E1018" s="102">
        <v>4.0000000000000001E-3</v>
      </c>
      <c r="F1018" s="102">
        <v>6.0000000000000001E-3</v>
      </c>
      <c r="G1018" s="102">
        <f t="shared" si="254"/>
        <v>1.2E-2</v>
      </c>
      <c r="H1018" s="102">
        <f t="shared" si="255"/>
        <v>1.8000000000000002E-2</v>
      </c>
      <c r="I1018" s="102">
        <f t="shared" si="256"/>
        <v>5.3000000000000005E-2</v>
      </c>
      <c r="J1018" s="102">
        <f t="shared" si="257"/>
        <v>1.9000000000000003E-2</v>
      </c>
      <c r="K1018" s="102"/>
      <c r="L1018" s="102"/>
      <c r="M1018" s="119" t="s">
        <v>567</v>
      </c>
    </row>
    <row r="1019" spans="2:13" x14ac:dyDescent="0.2">
      <c r="B1019" s="70">
        <v>44652</v>
      </c>
      <c r="C1019" s="102">
        <v>4.5999999999999999E-2</v>
      </c>
      <c r="D1019" s="102">
        <v>5.0000000000000001E-3</v>
      </c>
      <c r="E1019" s="102">
        <v>1E-3</v>
      </c>
      <c r="F1019" s="102">
        <v>8.0000000000000002E-3</v>
      </c>
      <c r="G1019" s="102">
        <f t="shared" si="254"/>
        <v>3.0000000000000001E-3</v>
      </c>
      <c r="H1019" s="102">
        <f t="shared" si="255"/>
        <v>2.4E-2</v>
      </c>
      <c r="I1019" s="102">
        <f t="shared" si="256"/>
        <v>4.9000000000000002E-2</v>
      </c>
      <c r="J1019" s="102">
        <f t="shared" si="257"/>
        <v>2.9000000000000001E-2</v>
      </c>
      <c r="K1019" s="102"/>
      <c r="L1019" s="102"/>
      <c r="M1019" s="119" t="s">
        <v>568</v>
      </c>
    </row>
    <row r="1020" spans="2:13" x14ac:dyDescent="0.2">
      <c r="B1020" s="70">
        <v>44652</v>
      </c>
      <c r="C1020" s="102">
        <v>0.04</v>
      </c>
      <c r="D1020" s="102">
        <v>-1.4E-2</v>
      </c>
      <c r="E1020" s="102">
        <v>6.0000000000000001E-3</v>
      </c>
      <c r="F1020" s="102">
        <v>1E-3</v>
      </c>
      <c r="G1020" s="102">
        <f t="shared" si="254"/>
        <v>1.8000000000000002E-2</v>
      </c>
      <c r="H1020" s="102">
        <f t="shared" si="255"/>
        <v>3.0000000000000001E-3</v>
      </c>
      <c r="I1020" s="102">
        <f t="shared" si="256"/>
        <v>5.8000000000000003E-2</v>
      </c>
      <c r="J1020" s="102">
        <f t="shared" si="257"/>
        <v>1.7000000000000001E-2</v>
      </c>
      <c r="K1020" s="102"/>
      <c r="L1020" s="102"/>
      <c r="M1020" s="119" t="s">
        <v>569</v>
      </c>
    </row>
    <row r="1021" spans="2:13" x14ac:dyDescent="0.2">
      <c r="B1021" s="70"/>
      <c r="C1021" s="102"/>
      <c r="D1021" s="102"/>
      <c r="E1021" s="102"/>
      <c r="F1021" s="102"/>
      <c r="G1021" s="102">
        <f t="shared" si="254"/>
        <v>0</v>
      </c>
      <c r="H1021" s="102">
        <f t="shared" si="255"/>
        <v>0</v>
      </c>
      <c r="I1021" s="102">
        <f t="shared" si="256"/>
        <v>0</v>
      </c>
      <c r="J1021" s="102">
        <f t="shared" si="257"/>
        <v>0</v>
      </c>
      <c r="K1021" s="102"/>
      <c r="L1021" s="102"/>
      <c r="M1021" s="119"/>
    </row>
    <row r="1022" spans="2:13" x14ac:dyDescent="0.2">
      <c r="B1022" s="70">
        <v>44652</v>
      </c>
      <c r="C1022" s="102">
        <v>1.2999999999999999E-2</v>
      </c>
      <c r="D1022" s="102">
        <v>0</v>
      </c>
      <c r="E1022" s="102">
        <v>8.0000000000000002E-3</v>
      </c>
      <c r="F1022" s="102">
        <v>7.0000000000000001E-3</v>
      </c>
      <c r="G1022" s="102">
        <f t="shared" si="254"/>
        <v>2.4E-2</v>
      </c>
      <c r="H1022" s="102">
        <f t="shared" si="255"/>
        <v>2.1000000000000001E-2</v>
      </c>
      <c r="I1022" s="102">
        <f t="shared" si="256"/>
        <v>3.6999999999999998E-2</v>
      </c>
      <c r="J1022" s="102">
        <f t="shared" si="257"/>
        <v>2.1000000000000001E-2</v>
      </c>
      <c r="K1022" s="102"/>
      <c r="L1022" s="102"/>
      <c r="M1022" s="119" t="s">
        <v>570</v>
      </c>
    </row>
    <row r="1023" spans="2:13" x14ac:dyDescent="0.2">
      <c r="B1023" s="70">
        <v>44652</v>
      </c>
      <c r="C1023" s="102">
        <v>5.0000000000000001E-3</v>
      </c>
      <c r="D1023" s="102">
        <v>-1E-3</v>
      </c>
      <c r="E1023" s="102">
        <v>8.9999999999999993E-3</v>
      </c>
      <c r="F1023" s="102">
        <v>5.0000000000000001E-3</v>
      </c>
      <c r="G1023" s="102">
        <f t="shared" si="254"/>
        <v>2.6999999999999996E-2</v>
      </c>
      <c r="H1023" s="102">
        <f t="shared" si="255"/>
        <v>1.4999999999999999E-2</v>
      </c>
      <c r="I1023" s="102">
        <f t="shared" si="256"/>
        <v>3.1999999999999994E-2</v>
      </c>
      <c r="J1023" s="102">
        <f t="shared" si="257"/>
        <v>1.6E-2</v>
      </c>
      <c r="K1023" s="102"/>
      <c r="L1023" s="102"/>
      <c r="M1023" s="119" t="s">
        <v>127</v>
      </c>
    </row>
    <row r="1024" spans="2:13" x14ac:dyDescent="0.2">
      <c r="B1024" s="70">
        <v>44652</v>
      </c>
      <c r="C1024" s="102">
        <v>1.4E-2</v>
      </c>
      <c r="D1024" s="102">
        <v>-8.0000000000000002E-3</v>
      </c>
      <c r="E1024" s="102">
        <v>7.0000000000000001E-3</v>
      </c>
      <c r="F1024" s="102">
        <v>0.01</v>
      </c>
      <c r="G1024" s="102">
        <f t="shared" si="254"/>
        <v>2.1000000000000001E-2</v>
      </c>
      <c r="H1024" s="102">
        <f t="shared" si="255"/>
        <v>0.03</v>
      </c>
      <c r="I1024" s="102">
        <f t="shared" si="256"/>
        <v>3.5000000000000003E-2</v>
      </c>
      <c r="J1024" s="102">
        <f t="shared" si="257"/>
        <v>3.7999999999999999E-2</v>
      </c>
      <c r="K1024" s="102"/>
      <c r="L1024" s="102"/>
      <c r="M1024" s="119" t="s">
        <v>566</v>
      </c>
    </row>
    <row r="1025" spans="2:13" x14ac:dyDescent="0.2">
      <c r="B1025" s="70"/>
      <c r="C1025" s="102"/>
      <c r="D1025" s="102"/>
      <c r="E1025" s="102"/>
      <c r="F1025" s="102"/>
      <c r="G1025" s="102">
        <f t="shared" si="254"/>
        <v>0</v>
      </c>
      <c r="H1025" s="102">
        <f t="shared" si="255"/>
        <v>0</v>
      </c>
      <c r="I1025" s="102">
        <f t="shared" si="256"/>
        <v>0</v>
      </c>
      <c r="J1025" s="102">
        <f t="shared" si="257"/>
        <v>0</v>
      </c>
      <c r="K1025" s="102"/>
      <c r="L1025" s="102"/>
      <c r="M1025" s="119"/>
    </row>
    <row r="1026" spans="2:13" x14ac:dyDescent="0.2">
      <c r="B1026" s="70">
        <v>44653</v>
      </c>
      <c r="C1026" s="102">
        <v>1.4E-2</v>
      </c>
      <c r="D1026" s="102">
        <v>-4.0000000000000001E-3</v>
      </c>
      <c r="E1026" s="102">
        <v>1.0999999999999999E-2</v>
      </c>
      <c r="F1026" s="102">
        <v>8.0000000000000002E-3</v>
      </c>
      <c r="G1026" s="102">
        <f t="shared" si="254"/>
        <v>3.3000000000000002E-2</v>
      </c>
      <c r="H1026" s="102">
        <f t="shared" si="255"/>
        <v>2.4E-2</v>
      </c>
      <c r="I1026" s="102">
        <f t="shared" si="256"/>
        <v>4.7E-2</v>
      </c>
      <c r="J1026" s="102">
        <f t="shared" si="257"/>
        <v>2.8000000000000001E-2</v>
      </c>
      <c r="K1026" s="102"/>
      <c r="L1026" s="102"/>
      <c r="M1026" s="119" t="s">
        <v>135</v>
      </c>
    </row>
    <row r="1027" spans="2:13" x14ac:dyDescent="0.2">
      <c r="B1027" s="70">
        <v>44653</v>
      </c>
      <c r="C1027" s="102">
        <v>2.1999999999999999E-2</v>
      </c>
      <c r="D1027" s="102">
        <v>-2E-3</v>
      </c>
      <c r="E1027" s="102">
        <v>3.0000000000000001E-3</v>
      </c>
      <c r="F1027" s="102">
        <v>8.0000000000000002E-3</v>
      </c>
      <c r="G1027" s="102">
        <f t="shared" si="254"/>
        <v>9.0000000000000011E-3</v>
      </c>
      <c r="H1027" s="102">
        <f t="shared" si="255"/>
        <v>2.4E-2</v>
      </c>
      <c r="I1027" s="102">
        <f t="shared" si="256"/>
        <v>3.1E-2</v>
      </c>
      <c r="J1027" s="102">
        <f t="shared" si="257"/>
        <v>2.6000000000000002E-2</v>
      </c>
      <c r="K1027" s="102"/>
      <c r="L1027" s="102"/>
      <c r="M1027" s="119" t="s">
        <v>127</v>
      </c>
    </row>
    <row r="1028" spans="2:13" x14ac:dyDescent="0.2">
      <c r="B1028" s="70">
        <v>44653</v>
      </c>
      <c r="C1028" s="102">
        <v>1.7000000000000001E-2</v>
      </c>
      <c r="D1028" s="102">
        <v>-6.0000000000000001E-3</v>
      </c>
      <c r="E1028" s="102">
        <v>1.0999999999999999E-2</v>
      </c>
      <c r="F1028" s="102">
        <v>4.0000000000000001E-3</v>
      </c>
      <c r="G1028" s="102">
        <f t="shared" si="254"/>
        <v>3.3000000000000002E-2</v>
      </c>
      <c r="H1028" s="102">
        <f t="shared" si="255"/>
        <v>1.2E-2</v>
      </c>
      <c r="I1028" s="102">
        <f t="shared" si="256"/>
        <v>0.05</v>
      </c>
      <c r="J1028" s="102">
        <f t="shared" si="257"/>
        <v>1.8000000000000002E-2</v>
      </c>
      <c r="K1028" s="102"/>
      <c r="L1028" s="102"/>
      <c r="M1028" s="119" t="s">
        <v>128</v>
      </c>
    </row>
    <row r="1029" spans="2:13" x14ac:dyDescent="0.2">
      <c r="B1029" s="70"/>
      <c r="C1029" s="102"/>
      <c r="D1029" s="102"/>
      <c r="E1029" s="102"/>
      <c r="F1029" s="102"/>
      <c r="G1029" s="102">
        <f t="shared" si="254"/>
        <v>0</v>
      </c>
      <c r="H1029" s="102">
        <f t="shared" si="255"/>
        <v>0</v>
      </c>
      <c r="I1029" s="102">
        <f t="shared" si="256"/>
        <v>0</v>
      </c>
      <c r="J1029" s="102">
        <f t="shared" si="257"/>
        <v>0</v>
      </c>
      <c r="K1029" s="102"/>
      <c r="L1029" s="102"/>
      <c r="M1029" s="119"/>
    </row>
    <row r="1030" spans="2:13" x14ac:dyDescent="0.2">
      <c r="B1030" s="70">
        <v>44654</v>
      </c>
      <c r="C1030" s="102">
        <v>-5.0000000000000001E-3</v>
      </c>
      <c r="D1030" s="102">
        <v>5.0000000000000001E-3</v>
      </c>
      <c r="E1030" s="102">
        <v>8.9999999999999993E-3</v>
      </c>
      <c r="F1030" s="102">
        <v>5.0000000000000001E-3</v>
      </c>
      <c r="G1030" s="102">
        <f t="shared" si="254"/>
        <v>2.6999999999999996E-2</v>
      </c>
      <c r="H1030" s="102">
        <f t="shared" si="255"/>
        <v>1.4999999999999999E-2</v>
      </c>
      <c r="I1030" s="102">
        <f t="shared" si="256"/>
        <v>3.1999999999999994E-2</v>
      </c>
      <c r="J1030" s="102">
        <f t="shared" si="257"/>
        <v>0.02</v>
      </c>
      <c r="K1030" s="102"/>
      <c r="L1030" s="102"/>
      <c r="M1030" s="119" t="s">
        <v>135</v>
      </c>
    </row>
    <row r="1031" spans="2:13" x14ac:dyDescent="0.2">
      <c r="B1031" s="70">
        <v>44654</v>
      </c>
      <c r="C1031" s="102">
        <v>-5.0000000000000001E-3</v>
      </c>
      <c r="D1031" s="102">
        <v>0.03</v>
      </c>
      <c r="E1031" s="102">
        <v>8.9999999999999993E-3</v>
      </c>
      <c r="F1031" s="102">
        <v>1.7000000000000001E-2</v>
      </c>
      <c r="G1031" s="102">
        <f t="shared" si="254"/>
        <v>2.6999999999999996E-2</v>
      </c>
      <c r="H1031" s="102">
        <f t="shared" si="255"/>
        <v>5.1000000000000004E-2</v>
      </c>
      <c r="I1031" s="102">
        <f t="shared" si="256"/>
        <v>3.1999999999999994E-2</v>
      </c>
      <c r="J1031" s="102">
        <f t="shared" si="257"/>
        <v>8.1000000000000003E-2</v>
      </c>
      <c r="K1031" s="102"/>
      <c r="L1031" s="102"/>
      <c r="M1031" s="119" t="s">
        <v>127</v>
      </c>
    </row>
    <row r="1032" spans="2:13" x14ac:dyDescent="0.2">
      <c r="B1032" s="70">
        <v>44654</v>
      </c>
      <c r="C1032" s="102">
        <v>8.0000000000000002E-3</v>
      </c>
      <c r="D1032" s="102">
        <v>3.2000000000000001E-2</v>
      </c>
      <c r="E1032" s="102">
        <v>1.7000000000000001E-2</v>
      </c>
      <c r="F1032" s="102">
        <v>1.4E-2</v>
      </c>
      <c r="G1032" s="102">
        <f t="shared" si="254"/>
        <v>5.1000000000000004E-2</v>
      </c>
      <c r="H1032" s="102">
        <f t="shared" si="255"/>
        <v>4.2000000000000003E-2</v>
      </c>
      <c r="I1032" s="102">
        <f t="shared" si="256"/>
        <v>5.9000000000000004E-2</v>
      </c>
      <c r="J1032" s="102">
        <f t="shared" si="257"/>
        <v>7.400000000000001E-2</v>
      </c>
      <c r="K1032" s="102"/>
      <c r="L1032" s="102"/>
      <c r="M1032" s="119" t="s">
        <v>128</v>
      </c>
    </row>
    <row r="1033" spans="2:13" x14ac:dyDescent="0.2">
      <c r="B1033" s="70"/>
      <c r="C1033" s="102"/>
      <c r="D1033" s="102"/>
      <c r="E1033" s="102"/>
      <c r="F1033" s="102"/>
      <c r="G1033" s="102">
        <f t="shared" si="254"/>
        <v>0</v>
      </c>
      <c r="H1033" s="102">
        <f t="shared" si="255"/>
        <v>0</v>
      </c>
      <c r="I1033" s="102">
        <f t="shared" si="256"/>
        <v>0</v>
      </c>
      <c r="J1033" s="102">
        <f t="shared" si="257"/>
        <v>0</v>
      </c>
      <c r="K1033" s="102"/>
      <c r="L1033" s="102"/>
      <c r="M1033" s="119"/>
    </row>
    <row r="1034" spans="2:13" x14ac:dyDescent="0.2">
      <c r="B1034" s="70">
        <v>44655</v>
      </c>
      <c r="C1034" s="102">
        <v>6.0000000000000001E-3</v>
      </c>
      <c r="D1034" s="102">
        <v>-1.0999999999999999E-2</v>
      </c>
      <c r="E1034" s="102">
        <v>3.0000000000000001E-3</v>
      </c>
      <c r="F1034" s="102">
        <v>5.0000000000000001E-3</v>
      </c>
      <c r="G1034" s="102">
        <f t="shared" si="254"/>
        <v>9.0000000000000011E-3</v>
      </c>
      <c r="H1034" s="102">
        <f t="shared" si="255"/>
        <v>1.4999999999999999E-2</v>
      </c>
      <c r="I1034" s="102">
        <f t="shared" si="256"/>
        <v>1.5000000000000001E-2</v>
      </c>
      <c r="J1034" s="102">
        <f t="shared" si="257"/>
        <v>2.5999999999999999E-2</v>
      </c>
      <c r="K1034" s="102"/>
      <c r="L1034" s="102"/>
      <c r="M1034" s="119" t="s">
        <v>135</v>
      </c>
    </row>
    <row r="1035" spans="2:13" x14ac:dyDescent="0.2">
      <c r="B1035" s="70">
        <v>44655</v>
      </c>
      <c r="C1035" s="102">
        <v>-2E-3</v>
      </c>
      <c r="D1035" s="102">
        <v>-3.5000000000000003E-2</v>
      </c>
      <c r="E1035" s="102">
        <v>1.0999999999999999E-2</v>
      </c>
      <c r="F1035" s="102">
        <v>1.4E-2</v>
      </c>
      <c r="G1035" s="102">
        <f t="shared" si="254"/>
        <v>3.3000000000000002E-2</v>
      </c>
      <c r="H1035" s="102">
        <f t="shared" si="255"/>
        <v>4.2000000000000003E-2</v>
      </c>
      <c r="I1035" s="102">
        <f t="shared" si="256"/>
        <v>3.5000000000000003E-2</v>
      </c>
      <c r="J1035" s="102">
        <f t="shared" si="257"/>
        <v>7.7000000000000013E-2</v>
      </c>
      <c r="K1035" s="102"/>
      <c r="L1035" s="102"/>
      <c r="M1035" s="119" t="s">
        <v>127</v>
      </c>
    </row>
    <row r="1036" spans="2:13" x14ac:dyDescent="0.2">
      <c r="B1036" s="70">
        <v>44655</v>
      </c>
      <c r="C1036" s="102">
        <v>-3.0000000000000001E-3</v>
      </c>
      <c r="D1036" s="102">
        <v>-2.5999999999999999E-2</v>
      </c>
      <c r="E1036" s="102">
        <v>5.0000000000000001E-3</v>
      </c>
      <c r="F1036" s="102">
        <v>3.0000000000000001E-3</v>
      </c>
      <c r="G1036" s="102">
        <f t="shared" si="254"/>
        <v>1.4999999999999999E-2</v>
      </c>
      <c r="H1036" s="102">
        <f t="shared" si="255"/>
        <v>9.0000000000000011E-3</v>
      </c>
      <c r="I1036" s="102">
        <f t="shared" si="256"/>
        <v>1.7999999999999999E-2</v>
      </c>
      <c r="J1036" s="102">
        <f t="shared" si="257"/>
        <v>3.5000000000000003E-2</v>
      </c>
      <c r="K1036" s="102"/>
      <c r="L1036" s="102"/>
      <c r="M1036" s="119" t="s">
        <v>128</v>
      </c>
    </row>
    <row r="1037" spans="2:13" x14ac:dyDescent="0.2">
      <c r="B1037" s="70"/>
      <c r="C1037" s="102"/>
      <c r="D1037" s="102"/>
      <c r="E1037" s="102"/>
      <c r="F1037" s="102"/>
      <c r="G1037" s="102">
        <f t="shared" si="254"/>
        <v>0</v>
      </c>
      <c r="H1037" s="102">
        <f t="shared" si="255"/>
        <v>0</v>
      </c>
      <c r="I1037" s="102">
        <f t="shared" si="256"/>
        <v>0</v>
      </c>
      <c r="J1037" s="102">
        <f t="shared" si="257"/>
        <v>0</v>
      </c>
      <c r="K1037" s="102"/>
      <c r="L1037" s="102"/>
      <c r="M1037" s="119"/>
    </row>
    <row r="1038" spans="2:13" x14ac:dyDescent="0.2">
      <c r="B1038" s="70">
        <v>44656</v>
      </c>
      <c r="C1038" s="102">
        <v>-2E-3</v>
      </c>
      <c r="D1038" s="102">
        <v>1.7999999999999999E-2</v>
      </c>
      <c r="E1038" s="102">
        <v>8.9999999999999993E-3</v>
      </c>
      <c r="F1038" s="102">
        <v>8.0000000000000002E-3</v>
      </c>
      <c r="G1038" s="102">
        <f t="shared" si="254"/>
        <v>2.6999999999999996E-2</v>
      </c>
      <c r="H1038" s="102">
        <f t="shared" si="255"/>
        <v>2.4E-2</v>
      </c>
      <c r="I1038" s="102">
        <f t="shared" si="256"/>
        <v>2.8999999999999998E-2</v>
      </c>
      <c r="J1038" s="102">
        <f t="shared" si="257"/>
        <v>4.1999999999999996E-2</v>
      </c>
      <c r="K1038" s="102"/>
      <c r="L1038" s="102"/>
      <c r="M1038" s="119" t="s">
        <v>135</v>
      </c>
    </row>
    <row r="1039" spans="2:13" x14ac:dyDescent="0.2">
      <c r="B1039" s="70">
        <v>44656</v>
      </c>
      <c r="C1039" s="102">
        <v>-0.01</v>
      </c>
      <c r="D1039" s="102">
        <v>1.4999999999999999E-2</v>
      </c>
      <c r="E1039" s="102">
        <v>1.2999999999999999E-2</v>
      </c>
      <c r="F1039" s="102">
        <v>1.4999999999999999E-2</v>
      </c>
      <c r="G1039" s="102">
        <f t="shared" si="254"/>
        <v>3.9E-2</v>
      </c>
      <c r="H1039" s="102">
        <f t="shared" si="255"/>
        <v>4.4999999999999998E-2</v>
      </c>
      <c r="I1039" s="102">
        <f t="shared" si="256"/>
        <v>4.9000000000000002E-2</v>
      </c>
      <c r="J1039" s="102">
        <f t="shared" si="257"/>
        <v>0.06</v>
      </c>
      <c r="K1039" s="102"/>
      <c r="L1039" s="102"/>
      <c r="M1039" s="119" t="s">
        <v>127</v>
      </c>
    </row>
    <row r="1040" spans="2:13" x14ac:dyDescent="0.2">
      <c r="B1040" s="70">
        <v>44656</v>
      </c>
      <c r="C1040" s="102">
        <v>-7.0000000000000001E-3</v>
      </c>
      <c r="D1040" s="102">
        <v>1.4E-2</v>
      </c>
      <c r="E1040" s="102">
        <v>5.0000000000000001E-3</v>
      </c>
      <c r="F1040" s="102">
        <v>8.9999999999999993E-3</v>
      </c>
      <c r="G1040" s="102">
        <f t="shared" si="254"/>
        <v>1.4999999999999999E-2</v>
      </c>
      <c r="H1040" s="102">
        <f t="shared" si="255"/>
        <v>2.6999999999999996E-2</v>
      </c>
      <c r="I1040" s="102">
        <f t="shared" si="256"/>
        <v>2.1999999999999999E-2</v>
      </c>
      <c r="J1040" s="102">
        <f t="shared" si="257"/>
        <v>4.0999999999999995E-2</v>
      </c>
      <c r="K1040" s="102"/>
      <c r="L1040" s="102"/>
      <c r="M1040" s="119" t="s">
        <v>128</v>
      </c>
    </row>
    <row r="1041" spans="2:14" x14ac:dyDescent="0.2">
      <c r="B1041" s="70"/>
      <c r="C1041" s="102"/>
      <c r="D1041" s="102"/>
      <c r="E1041" s="102"/>
      <c r="F1041" s="102"/>
      <c r="G1041" s="102">
        <f t="shared" si="254"/>
        <v>0</v>
      </c>
      <c r="H1041" s="102">
        <f t="shared" si="255"/>
        <v>0</v>
      </c>
      <c r="I1041" s="102">
        <f t="shared" si="256"/>
        <v>0</v>
      </c>
      <c r="J1041" s="102">
        <f t="shared" si="257"/>
        <v>0</v>
      </c>
      <c r="K1041" s="102"/>
      <c r="L1041" s="102"/>
      <c r="M1041" s="119"/>
    </row>
    <row r="1042" spans="2:14" x14ac:dyDescent="0.2">
      <c r="B1042" s="70">
        <v>44657</v>
      </c>
      <c r="C1042" s="102">
        <v>5.0000000000000001E-3</v>
      </c>
      <c r="D1042" s="102">
        <v>1.4999999999999999E-2</v>
      </c>
      <c r="E1042" s="102">
        <v>8.9999999999999993E-3</v>
      </c>
      <c r="F1042" s="102">
        <v>1.9E-2</v>
      </c>
      <c r="G1042" s="102">
        <f t="shared" si="254"/>
        <v>2.6999999999999996E-2</v>
      </c>
      <c r="H1042" s="102">
        <f t="shared" si="255"/>
        <v>5.6999999999999995E-2</v>
      </c>
      <c r="I1042" s="102">
        <f t="shared" si="256"/>
        <v>3.1999999999999994E-2</v>
      </c>
      <c r="J1042" s="102">
        <f t="shared" si="257"/>
        <v>7.1999999999999995E-2</v>
      </c>
      <c r="K1042" s="102"/>
      <c r="L1042" s="102"/>
      <c r="M1042" s="119" t="s">
        <v>135</v>
      </c>
    </row>
    <row r="1043" spans="2:14" x14ac:dyDescent="0.2">
      <c r="B1043" s="70">
        <v>44657</v>
      </c>
      <c r="C1043" s="102">
        <v>6.0000000000000001E-3</v>
      </c>
      <c r="D1043" s="102">
        <v>2E-3</v>
      </c>
      <c r="E1043" s="102">
        <v>6.0000000000000001E-3</v>
      </c>
      <c r="F1043" s="102">
        <v>0.02</v>
      </c>
      <c r="G1043" s="102">
        <f t="shared" si="254"/>
        <v>1.8000000000000002E-2</v>
      </c>
      <c r="H1043" s="102">
        <f t="shared" si="255"/>
        <v>0.06</v>
      </c>
      <c r="I1043" s="102">
        <f t="shared" si="256"/>
        <v>2.4E-2</v>
      </c>
      <c r="J1043" s="102">
        <f t="shared" si="257"/>
        <v>6.2E-2</v>
      </c>
      <c r="K1043" s="102"/>
      <c r="L1043" s="102"/>
      <c r="M1043" s="119" t="s">
        <v>127</v>
      </c>
    </row>
    <row r="1044" spans="2:14" x14ac:dyDescent="0.2">
      <c r="B1044" s="70">
        <v>44657</v>
      </c>
      <c r="C1044" s="102">
        <v>0</v>
      </c>
      <c r="D1044" s="102">
        <v>2.5999999999999999E-2</v>
      </c>
      <c r="E1044" s="102">
        <v>5.0000000000000001E-3</v>
      </c>
      <c r="F1044" s="102">
        <v>1.7000000000000001E-2</v>
      </c>
      <c r="G1044" s="102">
        <f t="shared" si="254"/>
        <v>1.4999999999999999E-2</v>
      </c>
      <c r="H1044" s="102">
        <f t="shared" si="255"/>
        <v>5.1000000000000004E-2</v>
      </c>
      <c r="I1044" s="102">
        <f t="shared" si="256"/>
        <v>1.4999999999999999E-2</v>
      </c>
      <c r="J1044" s="102">
        <f t="shared" si="257"/>
        <v>7.6999999999999999E-2</v>
      </c>
      <c r="K1044" s="102"/>
      <c r="L1044" s="102"/>
      <c r="M1044" s="119" t="s">
        <v>128</v>
      </c>
    </row>
    <row r="1045" spans="2:14" x14ac:dyDescent="0.2">
      <c r="B1045" s="70"/>
      <c r="C1045" s="102"/>
      <c r="D1045" s="102"/>
      <c r="E1045" s="102"/>
      <c r="F1045" s="102"/>
      <c r="G1045" s="102">
        <f t="shared" si="254"/>
        <v>0</v>
      </c>
      <c r="H1045" s="102">
        <f t="shared" si="255"/>
        <v>0</v>
      </c>
      <c r="I1045" s="102">
        <f t="shared" si="256"/>
        <v>0</v>
      </c>
      <c r="J1045" s="102">
        <f t="shared" si="257"/>
        <v>0</v>
      </c>
      <c r="K1045" s="102"/>
      <c r="L1045" s="102"/>
      <c r="M1045" s="119"/>
    </row>
    <row r="1046" spans="2:14" x14ac:dyDescent="0.2">
      <c r="B1046" s="70">
        <v>44658</v>
      </c>
      <c r="C1046" s="102">
        <v>1.9E-2</v>
      </c>
      <c r="D1046" s="102">
        <v>-1.7999999999999999E-2</v>
      </c>
      <c r="E1046" s="102">
        <v>7.0000000000000001E-3</v>
      </c>
      <c r="F1046" s="102">
        <v>3.0000000000000001E-3</v>
      </c>
      <c r="G1046" s="102">
        <f t="shared" ref="G1046:G1068" si="258">E1046*3</f>
        <v>2.1000000000000001E-2</v>
      </c>
      <c r="H1046" s="102">
        <f t="shared" ref="H1046:H1068" si="259">F1046*3</f>
        <v>9.0000000000000011E-3</v>
      </c>
      <c r="I1046" s="102">
        <f t="shared" ref="I1046:I1068" si="260">ABS(C1046)+G1046</f>
        <v>0.04</v>
      </c>
      <c r="J1046" s="102">
        <f t="shared" ref="J1046:J1068" si="261">ABS(D1046)+H1046</f>
        <v>2.7E-2</v>
      </c>
      <c r="K1046" s="102"/>
      <c r="L1046" s="102"/>
      <c r="M1046" s="119" t="s">
        <v>135</v>
      </c>
    </row>
    <row r="1047" spans="2:14" x14ac:dyDescent="0.2">
      <c r="B1047" s="70">
        <v>44658</v>
      </c>
      <c r="C1047" s="102">
        <v>2.3E-2</v>
      </c>
      <c r="D1047" s="102">
        <v>-1.9E-2</v>
      </c>
      <c r="E1047" s="102">
        <v>0.01</v>
      </c>
      <c r="F1047" s="102">
        <v>1.2E-2</v>
      </c>
      <c r="G1047" s="102">
        <f t="shared" si="258"/>
        <v>0.03</v>
      </c>
      <c r="H1047" s="102">
        <f t="shared" si="259"/>
        <v>3.6000000000000004E-2</v>
      </c>
      <c r="I1047" s="102">
        <f t="shared" si="260"/>
        <v>5.2999999999999999E-2</v>
      </c>
      <c r="J1047" s="102">
        <f t="shared" si="261"/>
        <v>5.5000000000000007E-2</v>
      </c>
      <c r="K1047" s="102"/>
      <c r="L1047" s="102"/>
      <c r="M1047" s="119" t="s">
        <v>127</v>
      </c>
    </row>
    <row r="1048" spans="2:14" x14ac:dyDescent="0.2">
      <c r="B1048" s="70">
        <v>44658</v>
      </c>
      <c r="C1048" s="102">
        <v>2.9000000000000001E-2</v>
      </c>
      <c r="D1048" s="102">
        <v>1E-3</v>
      </c>
      <c r="E1048" s="102">
        <v>8.9999999999999993E-3</v>
      </c>
      <c r="F1048" s="102">
        <v>1.9E-2</v>
      </c>
      <c r="G1048" s="102">
        <f t="shared" si="258"/>
        <v>2.6999999999999996E-2</v>
      </c>
      <c r="H1048" s="102">
        <f t="shared" si="259"/>
        <v>5.6999999999999995E-2</v>
      </c>
      <c r="I1048" s="102">
        <f t="shared" si="260"/>
        <v>5.5999999999999994E-2</v>
      </c>
      <c r="J1048" s="102">
        <f t="shared" si="261"/>
        <v>5.7999999999999996E-2</v>
      </c>
      <c r="K1048" s="102"/>
      <c r="L1048" s="102"/>
      <c r="M1048" s="119" t="s">
        <v>128</v>
      </c>
    </row>
    <row r="1049" spans="2:14" x14ac:dyDescent="0.2">
      <c r="B1049" s="70"/>
      <c r="C1049" s="102"/>
      <c r="D1049" s="102"/>
      <c r="E1049" s="102"/>
      <c r="F1049" s="102"/>
      <c r="G1049" s="102">
        <f t="shared" si="258"/>
        <v>0</v>
      </c>
      <c r="H1049" s="102">
        <f t="shared" si="259"/>
        <v>0</v>
      </c>
      <c r="I1049" s="102">
        <f t="shared" si="260"/>
        <v>0</v>
      </c>
      <c r="J1049" s="102">
        <f t="shared" si="261"/>
        <v>0</v>
      </c>
      <c r="K1049" s="102"/>
      <c r="L1049" s="102"/>
      <c r="M1049" s="119"/>
    </row>
    <row r="1050" spans="2:14" x14ac:dyDescent="0.2">
      <c r="B1050" s="70">
        <v>44659</v>
      </c>
      <c r="C1050" s="102">
        <v>0.01</v>
      </c>
      <c r="D1050" s="102">
        <v>7.0000000000000001E-3</v>
      </c>
      <c r="E1050" s="102">
        <v>1.6E-2</v>
      </c>
      <c r="F1050" s="102">
        <v>1.4999999999999999E-2</v>
      </c>
      <c r="G1050" s="102">
        <f t="shared" si="258"/>
        <v>4.8000000000000001E-2</v>
      </c>
      <c r="H1050" s="102">
        <f t="shared" si="259"/>
        <v>4.4999999999999998E-2</v>
      </c>
      <c r="I1050" s="102">
        <f t="shared" si="260"/>
        <v>5.8000000000000003E-2</v>
      </c>
      <c r="J1050" s="102">
        <f t="shared" si="261"/>
        <v>5.1999999999999998E-2</v>
      </c>
      <c r="K1050" s="102"/>
      <c r="L1050" s="102"/>
      <c r="M1050" s="225" t="s">
        <v>135</v>
      </c>
    </row>
    <row r="1051" spans="2:14" x14ac:dyDescent="0.2">
      <c r="B1051" s="70">
        <v>44659</v>
      </c>
      <c r="C1051" s="102">
        <v>-4.0000000000000001E-3</v>
      </c>
      <c r="D1051" s="102">
        <v>0.01</v>
      </c>
      <c r="E1051" s="102">
        <v>1.4E-2</v>
      </c>
      <c r="F1051" s="102">
        <v>1.2E-2</v>
      </c>
      <c r="G1051" s="102">
        <f t="shared" si="258"/>
        <v>4.2000000000000003E-2</v>
      </c>
      <c r="H1051" s="102">
        <f t="shared" si="259"/>
        <v>3.6000000000000004E-2</v>
      </c>
      <c r="I1051" s="102">
        <f t="shared" si="260"/>
        <v>4.5999999999999999E-2</v>
      </c>
      <c r="J1051" s="102">
        <f t="shared" si="261"/>
        <v>4.6000000000000006E-2</v>
      </c>
      <c r="K1051" s="102"/>
      <c r="L1051" s="102"/>
      <c r="M1051" s="119" t="s">
        <v>135</v>
      </c>
    </row>
    <row r="1052" spans="2:14" x14ac:dyDescent="0.2">
      <c r="B1052" s="70">
        <v>44659</v>
      </c>
      <c r="C1052" s="102">
        <v>1.2999999999999999E-2</v>
      </c>
      <c r="D1052" s="102">
        <v>-8.9999999999999993E-3</v>
      </c>
      <c r="E1052" s="102">
        <v>1.2E-2</v>
      </c>
      <c r="F1052" s="102">
        <v>1.4E-2</v>
      </c>
      <c r="G1052" s="102">
        <f t="shared" si="258"/>
        <v>3.6000000000000004E-2</v>
      </c>
      <c r="H1052" s="102">
        <f t="shared" si="259"/>
        <v>4.2000000000000003E-2</v>
      </c>
      <c r="I1052" s="102">
        <f t="shared" si="260"/>
        <v>4.9000000000000002E-2</v>
      </c>
      <c r="J1052" s="102">
        <f t="shared" si="261"/>
        <v>5.1000000000000004E-2</v>
      </c>
      <c r="K1052" s="102"/>
      <c r="L1052" s="102"/>
      <c r="M1052" s="119" t="s">
        <v>128</v>
      </c>
    </row>
    <row r="1053" spans="2:14" x14ac:dyDescent="0.2">
      <c r="B1053" s="70"/>
      <c r="C1053" s="102"/>
      <c r="D1053" s="102"/>
      <c r="E1053" s="102"/>
      <c r="F1053" s="102"/>
      <c r="G1053" s="102">
        <f t="shared" si="258"/>
        <v>0</v>
      </c>
      <c r="H1053" s="102">
        <f t="shared" si="259"/>
        <v>0</v>
      </c>
      <c r="I1053" s="102">
        <f t="shared" si="260"/>
        <v>0</v>
      </c>
      <c r="J1053" s="102">
        <f t="shared" si="261"/>
        <v>0</v>
      </c>
      <c r="K1053" s="102"/>
      <c r="L1053" s="102"/>
      <c r="M1053" s="119"/>
      <c r="N1053" s="1">
        <v>2510</v>
      </c>
    </row>
    <row r="1054" spans="2:14" x14ac:dyDescent="0.2">
      <c r="B1054" s="70">
        <v>44660</v>
      </c>
      <c r="C1054" s="102">
        <v>1.2E-2</v>
      </c>
      <c r="D1054" s="102">
        <v>-1.4999999999999999E-2</v>
      </c>
      <c r="E1054" s="102">
        <v>8.9999999999999993E-3</v>
      </c>
      <c r="F1054" s="102">
        <v>1.2999999999999999E-2</v>
      </c>
      <c r="G1054" s="102">
        <f t="shared" si="258"/>
        <v>2.6999999999999996E-2</v>
      </c>
      <c r="H1054" s="102">
        <f t="shared" si="259"/>
        <v>3.9E-2</v>
      </c>
      <c r="I1054" s="102">
        <f t="shared" si="260"/>
        <v>3.8999999999999993E-2</v>
      </c>
      <c r="J1054" s="102">
        <f t="shared" si="261"/>
        <v>5.3999999999999999E-2</v>
      </c>
      <c r="K1054" s="102"/>
      <c r="L1054" s="102"/>
      <c r="M1054" s="119" t="s">
        <v>135</v>
      </c>
    </row>
    <row r="1055" spans="2:14" x14ac:dyDescent="0.2">
      <c r="B1055" s="70">
        <v>44660</v>
      </c>
      <c r="C1055" s="102">
        <v>7.0000000000000001E-3</v>
      </c>
      <c r="D1055" s="102">
        <v>-0.02</v>
      </c>
      <c r="E1055" s="102">
        <v>1.7999999999999999E-2</v>
      </c>
      <c r="F1055" s="102">
        <v>1.4999999999999999E-2</v>
      </c>
      <c r="G1055" s="102">
        <f t="shared" si="258"/>
        <v>5.3999999999999992E-2</v>
      </c>
      <c r="H1055" s="102">
        <f t="shared" si="259"/>
        <v>4.4999999999999998E-2</v>
      </c>
      <c r="I1055" s="102">
        <f t="shared" si="260"/>
        <v>6.0999999999999992E-2</v>
      </c>
      <c r="J1055" s="102">
        <f t="shared" si="261"/>
        <v>6.5000000000000002E-2</v>
      </c>
      <c r="K1055" s="102"/>
      <c r="L1055" s="102"/>
      <c r="M1055" s="119" t="s">
        <v>127</v>
      </c>
    </row>
    <row r="1056" spans="2:14" x14ac:dyDescent="0.2">
      <c r="B1056" s="70">
        <v>44660</v>
      </c>
      <c r="C1056" s="102">
        <v>1.4999999999999999E-2</v>
      </c>
      <c r="D1056" s="102">
        <v>-2E-3</v>
      </c>
      <c r="E1056" s="102">
        <v>1.6E-2</v>
      </c>
      <c r="F1056" s="102">
        <v>1.7000000000000001E-2</v>
      </c>
      <c r="G1056" s="102">
        <f t="shared" si="258"/>
        <v>4.8000000000000001E-2</v>
      </c>
      <c r="H1056" s="102">
        <f t="shared" si="259"/>
        <v>5.1000000000000004E-2</v>
      </c>
      <c r="I1056" s="102">
        <f t="shared" si="260"/>
        <v>6.3E-2</v>
      </c>
      <c r="J1056" s="102">
        <f t="shared" si="261"/>
        <v>5.3000000000000005E-2</v>
      </c>
      <c r="K1056" s="102"/>
      <c r="L1056" s="102"/>
      <c r="M1056" s="119" t="s">
        <v>128</v>
      </c>
    </row>
    <row r="1057" spans="2:13" x14ac:dyDescent="0.2">
      <c r="B1057" s="70"/>
      <c r="C1057" s="102"/>
      <c r="D1057" s="102"/>
      <c r="E1057" s="102"/>
      <c r="F1057" s="102"/>
      <c r="G1057" s="102">
        <f t="shared" si="258"/>
        <v>0</v>
      </c>
      <c r="H1057" s="102">
        <f t="shared" si="259"/>
        <v>0</v>
      </c>
      <c r="I1057" s="102">
        <f t="shared" si="260"/>
        <v>0</v>
      </c>
      <c r="J1057" s="102">
        <f t="shared" si="261"/>
        <v>0</v>
      </c>
      <c r="K1057" s="102"/>
      <c r="L1057" s="102"/>
      <c r="M1057" s="119"/>
    </row>
    <row r="1058" spans="2:13" x14ac:dyDescent="0.2">
      <c r="B1058" s="70">
        <v>44661</v>
      </c>
      <c r="C1058" s="102">
        <v>-1.4999999999999999E-2</v>
      </c>
      <c r="D1058" s="102">
        <v>-5.0000000000000001E-3</v>
      </c>
      <c r="E1058" s="102">
        <v>6.0000000000000001E-3</v>
      </c>
      <c r="F1058" s="102">
        <v>1.0999999999999999E-2</v>
      </c>
      <c r="G1058" s="102">
        <f t="shared" si="258"/>
        <v>1.8000000000000002E-2</v>
      </c>
      <c r="H1058" s="102">
        <f t="shared" si="259"/>
        <v>3.3000000000000002E-2</v>
      </c>
      <c r="I1058" s="102">
        <f t="shared" si="260"/>
        <v>3.3000000000000002E-2</v>
      </c>
      <c r="J1058" s="102">
        <f t="shared" si="261"/>
        <v>3.7999999999999999E-2</v>
      </c>
      <c r="K1058" s="102"/>
      <c r="L1058" s="102"/>
      <c r="M1058" s="119" t="s">
        <v>135</v>
      </c>
    </row>
    <row r="1059" spans="2:13" x14ac:dyDescent="0.2">
      <c r="B1059" s="70">
        <v>44661</v>
      </c>
      <c r="C1059" s="102">
        <v>-1.7999999999999999E-2</v>
      </c>
      <c r="D1059" s="102">
        <v>1.2E-2</v>
      </c>
      <c r="E1059" s="102">
        <v>1.0999999999999999E-2</v>
      </c>
      <c r="F1059" s="102">
        <v>8.0000000000000002E-3</v>
      </c>
      <c r="G1059" s="102">
        <f t="shared" si="258"/>
        <v>3.3000000000000002E-2</v>
      </c>
      <c r="H1059" s="102">
        <f t="shared" si="259"/>
        <v>2.4E-2</v>
      </c>
      <c r="I1059" s="102">
        <f t="shared" si="260"/>
        <v>5.1000000000000004E-2</v>
      </c>
      <c r="J1059" s="102">
        <f t="shared" si="261"/>
        <v>3.6000000000000004E-2</v>
      </c>
      <c r="K1059" s="102"/>
      <c r="L1059" s="102"/>
      <c r="M1059" s="119" t="s">
        <v>127</v>
      </c>
    </row>
    <row r="1060" spans="2:13" x14ac:dyDescent="0.2">
      <c r="B1060" s="70">
        <v>44661</v>
      </c>
      <c r="C1060" s="102">
        <v>-0.02</v>
      </c>
      <c r="D1060" s="102">
        <v>-1.0999999999999999E-2</v>
      </c>
      <c r="E1060" s="102">
        <v>1.2999999999999999E-2</v>
      </c>
      <c r="F1060" s="102">
        <v>1.7000000000000001E-2</v>
      </c>
      <c r="G1060" s="102">
        <f t="shared" si="258"/>
        <v>3.9E-2</v>
      </c>
      <c r="H1060" s="102">
        <f t="shared" si="259"/>
        <v>5.1000000000000004E-2</v>
      </c>
      <c r="I1060" s="102">
        <f t="shared" si="260"/>
        <v>5.8999999999999997E-2</v>
      </c>
      <c r="J1060" s="102">
        <f t="shared" si="261"/>
        <v>6.2E-2</v>
      </c>
      <c r="K1060" s="102"/>
      <c r="L1060" s="102"/>
      <c r="M1060" s="119" t="s">
        <v>128</v>
      </c>
    </row>
    <row r="1061" spans="2:13" x14ac:dyDescent="0.2">
      <c r="B1061" s="70"/>
      <c r="C1061" s="102"/>
      <c r="D1061" s="102"/>
      <c r="E1061" s="102"/>
      <c r="F1061" s="102"/>
      <c r="G1061" s="102">
        <f t="shared" si="258"/>
        <v>0</v>
      </c>
      <c r="H1061" s="102">
        <f t="shared" si="259"/>
        <v>0</v>
      </c>
      <c r="I1061" s="102">
        <f t="shared" si="260"/>
        <v>0</v>
      </c>
      <c r="J1061" s="102">
        <f t="shared" si="261"/>
        <v>0</v>
      </c>
      <c r="K1061" s="102"/>
      <c r="L1061" s="102"/>
      <c r="M1061" s="119"/>
    </row>
    <row r="1062" spans="2:13" x14ac:dyDescent="0.2">
      <c r="B1062" s="70">
        <v>44662</v>
      </c>
      <c r="C1062" s="102">
        <v>-1.7999999999999999E-2</v>
      </c>
      <c r="D1062" s="102">
        <v>-8.9999999999999993E-3</v>
      </c>
      <c r="E1062" s="102">
        <v>1.2E-2</v>
      </c>
      <c r="F1062" s="102">
        <v>1.6E-2</v>
      </c>
      <c r="G1062" s="102">
        <f t="shared" si="258"/>
        <v>3.6000000000000004E-2</v>
      </c>
      <c r="H1062" s="102">
        <f t="shared" si="259"/>
        <v>4.8000000000000001E-2</v>
      </c>
      <c r="I1062" s="102">
        <f t="shared" si="260"/>
        <v>5.4000000000000006E-2</v>
      </c>
      <c r="J1062" s="102">
        <f t="shared" si="261"/>
        <v>5.7000000000000002E-2</v>
      </c>
      <c r="K1062" s="102"/>
      <c r="L1062" s="102"/>
      <c r="M1062" s="119" t="s">
        <v>135</v>
      </c>
    </row>
    <row r="1063" spans="2:13" x14ac:dyDescent="0.2">
      <c r="B1063" s="70">
        <v>44662</v>
      </c>
      <c r="C1063" s="102">
        <v>-1.2999999999999999E-2</v>
      </c>
      <c r="D1063" s="102">
        <v>-0.01</v>
      </c>
      <c r="E1063" s="102">
        <v>1.4999999999999999E-2</v>
      </c>
      <c r="F1063" s="102">
        <v>1.2E-2</v>
      </c>
      <c r="G1063" s="102">
        <f t="shared" si="258"/>
        <v>4.4999999999999998E-2</v>
      </c>
      <c r="H1063" s="102">
        <f t="shared" si="259"/>
        <v>3.6000000000000004E-2</v>
      </c>
      <c r="I1063" s="102">
        <f t="shared" si="260"/>
        <v>5.7999999999999996E-2</v>
      </c>
      <c r="J1063" s="102">
        <f t="shared" si="261"/>
        <v>4.6000000000000006E-2</v>
      </c>
      <c r="K1063" s="102"/>
      <c r="L1063" s="102"/>
      <c r="M1063" s="119" t="s">
        <v>127</v>
      </c>
    </row>
    <row r="1064" spans="2:13" x14ac:dyDescent="0.2">
      <c r="B1064" s="70">
        <v>44662</v>
      </c>
      <c r="C1064" s="102">
        <v>-1.2E-2</v>
      </c>
      <c r="D1064" s="102">
        <v>5.0000000000000001E-3</v>
      </c>
      <c r="E1064" s="102">
        <v>8.9999999999999993E-3</v>
      </c>
      <c r="F1064" s="102">
        <v>1.0999999999999999E-2</v>
      </c>
      <c r="G1064" s="102">
        <f t="shared" si="258"/>
        <v>2.6999999999999996E-2</v>
      </c>
      <c r="H1064" s="102">
        <f t="shared" si="259"/>
        <v>3.3000000000000002E-2</v>
      </c>
      <c r="I1064" s="102">
        <f t="shared" si="260"/>
        <v>3.8999999999999993E-2</v>
      </c>
      <c r="J1064" s="102">
        <f t="shared" si="261"/>
        <v>3.7999999999999999E-2</v>
      </c>
      <c r="K1064" s="102"/>
      <c r="L1064" s="102"/>
      <c r="M1064" s="119" t="s">
        <v>128</v>
      </c>
    </row>
    <row r="1065" spans="2:13" x14ac:dyDescent="0.2">
      <c r="B1065" s="70"/>
      <c r="C1065" s="102"/>
      <c r="D1065" s="102"/>
      <c r="E1065" s="102"/>
      <c r="F1065" s="102"/>
      <c r="G1065" s="102">
        <f t="shared" si="258"/>
        <v>0</v>
      </c>
      <c r="H1065" s="102">
        <f t="shared" si="259"/>
        <v>0</v>
      </c>
      <c r="I1065" s="102">
        <f t="shared" si="260"/>
        <v>0</v>
      </c>
      <c r="J1065" s="102">
        <f t="shared" si="261"/>
        <v>0</v>
      </c>
      <c r="K1065" s="102"/>
      <c r="L1065" s="102"/>
      <c r="M1065" s="119"/>
    </row>
    <row r="1066" spans="2:13" x14ac:dyDescent="0.2">
      <c r="B1066" s="70">
        <v>44663</v>
      </c>
      <c r="C1066" s="102">
        <v>8.0000000000000002E-3</v>
      </c>
      <c r="D1066" s="102">
        <v>-2.1999999999999999E-2</v>
      </c>
      <c r="E1066" s="102">
        <v>2E-3</v>
      </c>
      <c r="F1066" s="102">
        <v>1.4999999999999999E-2</v>
      </c>
      <c r="G1066" s="102">
        <f t="shared" si="258"/>
        <v>6.0000000000000001E-3</v>
      </c>
      <c r="H1066" s="102">
        <f t="shared" si="259"/>
        <v>4.4999999999999998E-2</v>
      </c>
      <c r="I1066" s="102">
        <f t="shared" si="260"/>
        <v>1.4E-2</v>
      </c>
      <c r="J1066" s="102">
        <f t="shared" si="261"/>
        <v>6.7000000000000004E-2</v>
      </c>
      <c r="K1066" s="102"/>
      <c r="L1066" s="102"/>
      <c r="M1066" s="119" t="s">
        <v>135</v>
      </c>
    </row>
    <row r="1067" spans="2:13" x14ac:dyDescent="0.2">
      <c r="B1067" s="70">
        <v>44663</v>
      </c>
      <c r="C1067" s="102">
        <v>7.0000000000000001E-3</v>
      </c>
      <c r="D1067" s="102">
        <v>-7.0000000000000001E-3</v>
      </c>
      <c r="E1067" s="102">
        <v>6.0000000000000001E-3</v>
      </c>
      <c r="F1067" s="102">
        <v>1.7000000000000001E-2</v>
      </c>
      <c r="G1067" s="102">
        <f t="shared" si="258"/>
        <v>1.8000000000000002E-2</v>
      </c>
      <c r="H1067" s="102">
        <f t="shared" si="259"/>
        <v>5.1000000000000004E-2</v>
      </c>
      <c r="I1067" s="102">
        <f t="shared" si="260"/>
        <v>2.5000000000000001E-2</v>
      </c>
      <c r="J1067" s="102">
        <f t="shared" si="261"/>
        <v>5.8000000000000003E-2</v>
      </c>
      <c r="K1067" s="102"/>
      <c r="L1067" s="102"/>
      <c r="M1067" s="119" t="s">
        <v>127</v>
      </c>
    </row>
    <row r="1068" spans="2:13" x14ac:dyDescent="0.2">
      <c r="B1068" s="70">
        <v>44663</v>
      </c>
      <c r="C1068" s="102">
        <v>1.4999999999999999E-2</v>
      </c>
      <c r="D1068" s="102">
        <v>-5.0000000000000001E-3</v>
      </c>
      <c r="E1068" s="102">
        <v>7.0000000000000001E-3</v>
      </c>
      <c r="F1068" s="102">
        <v>1.4E-2</v>
      </c>
      <c r="G1068" s="102">
        <f t="shared" si="258"/>
        <v>2.1000000000000001E-2</v>
      </c>
      <c r="H1068" s="102">
        <f t="shared" si="259"/>
        <v>4.2000000000000003E-2</v>
      </c>
      <c r="I1068" s="102">
        <f t="shared" si="260"/>
        <v>3.6000000000000004E-2</v>
      </c>
      <c r="J1068" s="102">
        <f t="shared" si="261"/>
        <v>4.7E-2</v>
      </c>
      <c r="K1068" s="102"/>
      <c r="L1068" s="102"/>
      <c r="M1068" s="119" t="s">
        <v>128</v>
      </c>
    </row>
    <row r="1069" spans="2:13" x14ac:dyDescent="0.2">
      <c r="B1069" s="70"/>
      <c r="C1069" s="102"/>
      <c r="D1069" s="102"/>
      <c r="E1069" s="102"/>
      <c r="F1069" s="102"/>
      <c r="G1069" s="102">
        <f t="shared" ref="G1069:G1076" si="262">E1069*3</f>
        <v>0</v>
      </c>
      <c r="H1069" s="102">
        <f t="shared" ref="H1069:H1076" si="263">F1069*3</f>
        <v>0</v>
      </c>
      <c r="I1069" s="102">
        <f t="shared" ref="I1069:I1076" si="264">ABS(C1069)+G1069</f>
        <v>0</v>
      </c>
      <c r="J1069" s="102">
        <f t="shared" ref="J1069:J1076" si="265">ABS(D1069)+H1069</f>
        <v>0</v>
      </c>
      <c r="K1069" s="102"/>
      <c r="L1069" s="102"/>
      <c r="M1069" s="119"/>
    </row>
    <row r="1070" spans="2:13" x14ac:dyDescent="0.2">
      <c r="B1070" s="70">
        <v>44664</v>
      </c>
      <c r="C1070" s="102">
        <v>2.7E-2</v>
      </c>
      <c r="D1070" s="102">
        <v>-2.5999999999999999E-2</v>
      </c>
      <c r="E1070" s="102">
        <v>1.7000000000000001E-2</v>
      </c>
      <c r="F1070" s="102">
        <v>1.2E-2</v>
      </c>
      <c r="G1070" s="102">
        <f t="shared" si="262"/>
        <v>5.1000000000000004E-2</v>
      </c>
      <c r="H1070" s="102">
        <f t="shared" si="263"/>
        <v>3.6000000000000004E-2</v>
      </c>
      <c r="I1070" s="102">
        <f t="shared" si="264"/>
        <v>7.8E-2</v>
      </c>
      <c r="J1070" s="102">
        <f t="shared" si="265"/>
        <v>6.2E-2</v>
      </c>
      <c r="K1070" s="102"/>
      <c r="L1070" s="102"/>
      <c r="M1070" s="119" t="s">
        <v>135</v>
      </c>
    </row>
    <row r="1071" spans="2:13" x14ac:dyDescent="0.2">
      <c r="B1071" s="70">
        <v>44664</v>
      </c>
      <c r="C1071" s="102">
        <v>2.1000000000000001E-2</v>
      </c>
      <c r="D1071" s="102">
        <v>-1.0999999999999999E-2</v>
      </c>
      <c r="E1071" s="102">
        <v>6.0000000000000001E-3</v>
      </c>
      <c r="F1071" s="102">
        <v>1.0999999999999999E-2</v>
      </c>
      <c r="G1071" s="102">
        <f t="shared" si="262"/>
        <v>1.8000000000000002E-2</v>
      </c>
      <c r="H1071" s="102">
        <f t="shared" si="263"/>
        <v>3.3000000000000002E-2</v>
      </c>
      <c r="I1071" s="102">
        <f t="shared" si="264"/>
        <v>3.9000000000000007E-2</v>
      </c>
      <c r="J1071" s="102">
        <f t="shared" si="265"/>
        <v>4.3999999999999997E-2</v>
      </c>
      <c r="K1071" s="102"/>
      <c r="L1071" s="102"/>
      <c r="M1071" s="119" t="s">
        <v>127</v>
      </c>
    </row>
    <row r="1072" spans="2:13" x14ac:dyDescent="0.2">
      <c r="B1072" s="70">
        <v>44664</v>
      </c>
      <c r="C1072" s="102">
        <v>2.1000000000000001E-2</v>
      </c>
      <c r="D1072" s="102">
        <v>-1.4E-2</v>
      </c>
      <c r="E1072" s="102">
        <v>1.0999999999999999E-2</v>
      </c>
      <c r="F1072" s="102">
        <v>7.0000000000000001E-3</v>
      </c>
      <c r="G1072" s="102">
        <f t="shared" si="262"/>
        <v>3.3000000000000002E-2</v>
      </c>
      <c r="H1072" s="102">
        <f t="shared" si="263"/>
        <v>2.1000000000000001E-2</v>
      </c>
      <c r="I1072" s="102">
        <f t="shared" si="264"/>
        <v>5.4000000000000006E-2</v>
      </c>
      <c r="J1072" s="102">
        <f t="shared" si="265"/>
        <v>3.5000000000000003E-2</v>
      </c>
      <c r="K1072" s="102"/>
      <c r="L1072" s="102"/>
      <c r="M1072" s="119" t="s">
        <v>128</v>
      </c>
    </row>
    <row r="1073" spans="2:13" x14ac:dyDescent="0.2">
      <c r="B1073" s="70"/>
      <c r="C1073" s="102"/>
      <c r="D1073" s="102"/>
      <c r="E1073" s="102"/>
      <c r="F1073" s="102"/>
      <c r="G1073" s="102">
        <f t="shared" si="262"/>
        <v>0</v>
      </c>
      <c r="H1073" s="102">
        <f t="shared" si="263"/>
        <v>0</v>
      </c>
      <c r="I1073" s="102">
        <f t="shared" si="264"/>
        <v>0</v>
      </c>
      <c r="J1073" s="102">
        <f t="shared" si="265"/>
        <v>0</v>
      </c>
      <c r="K1073" s="102"/>
      <c r="L1073" s="102"/>
      <c r="M1073" s="119"/>
    </row>
    <row r="1074" spans="2:13" x14ac:dyDescent="0.2">
      <c r="B1074" s="70">
        <v>44665</v>
      </c>
      <c r="C1074" s="102">
        <v>1.2E-2</v>
      </c>
      <c r="D1074" s="102">
        <v>-1.2E-2</v>
      </c>
      <c r="E1074" s="102">
        <v>4.0000000000000001E-3</v>
      </c>
      <c r="F1074" s="102">
        <v>2E-3</v>
      </c>
      <c r="G1074" s="102">
        <f t="shared" si="262"/>
        <v>1.2E-2</v>
      </c>
      <c r="H1074" s="102">
        <f t="shared" si="263"/>
        <v>6.0000000000000001E-3</v>
      </c>
      <c r="I1074" s="102">
        <f t="shared" si="264"/>
        <v>2.4E-2</v>
      </c>
      <c r="J1074" s="102">
        <f t="shared" si="265"/>
        <v>1.8000000000000002E-2</v>
      </c>
      <c r="K1074" s="102"/>
      <c r="L1074" s="102"/>
      <c r="M1074" s="119" t="s">
        <v>135</v>
      </c>
    </row>
    <row r="1075" spans="2:13" x14ac:dyDescent="0.2">
      <c r="B1075" s="70">
        <v>44665</v>
      </c>
      <c r="C1075" s="102">
        <v>1.2E-2</v>
      </c>
      <c r="D1075" s="102">
        <v>-1.4E-2</v>
      </c>
      <c r="E1075" s="102">
        <v>6.0000000000000001E-3</v>
      </c>
      <c r="F1075" s="102">
        <v>1.2E-2</v>
      </c>
      <c r="G1075" s="102">
        <f t="shared" si="262"/>
        <v>1.8000000000000002E-2</v>
      </c>
      <c r="H1075" s="102">
        <f t="shared" si="263"/>
        <v>3.6000000000000004E-2</v>
      </c>
      <c r="I1075" s="102">
        <f t="shared" si="264"/>
        <v>3.0000000000000002E-2</v>
      </c>
      <c r="J1075" s="102">
        <f t="shared" si="265"/>
        <v>0.05</v>
      </c>
      <c r="K1075" s="102"/>
      <c r="L1075" s="102"/>
      <c r="M1075" s="119" t="s">
        <v>127</v>
      </c>
    </row>
    <row r="1076" spans="2:13" x14ac:dyDescent="0.2">
      <c r="B1076" s="70">
        <v>44665</v>
      </c>
      <c r="C1076" s="102">
        <v>6.0000000000000001E-3</v>
      </c>
      <c r="D1076" s="102">
        <v>-0.01</v>
      </c>
      <c r="E1076" s="102">
        <v>3.0000000000000001E-3</v>
      </c>
      <c r="F1076" s="102">
        <v>8.0000000000000002E-3</v>
      </c>
      <c r="G1076" s="102">
        <f t="shared" si="262"/>
        <v>9.0000000000000011E-3</v>
      </c>
      <c r="H1076" s="102">
        <f t="shared" si="263"/>
        <v>2.4E-2</v>
      </c>
      <c r="I1076" s="102">
        <f t="shared" si="264"/>
        <v>1.5000000000000001E-2</v>
      </c>
      <c r="J1076" s="102">
        <f t="shared" si="265"/>
        <v>3.4000000000000002E-2</v>
      </c>
      <c r="K1076" s="102"/>
      <c r="L1076" s="102"/>
      <c r="M1076" s="119" t="s">
        <v>128</v>
      </c>
    </row>
    <row r="1077" spans="2:13" x14ac:dyDescent="0.2">
      <c r="B1077" s="70"/>
      <c r="C1077" s="102"/>
      <c r="D1077" s="102"/>
      <c r="E1077" s="102"/>
      <c r="F1077" s="102"/>
      <c r="G1077" s="102">
        <f t="shared" ref="G1077:G1084" si="266">E1077*3</f>
        <v>0</v>
      </c>
      <c r="H1077" s="102">
        <f t="shared" ref="H1077:H1084" si="267">F1077*3</f>
        <v>0</v>
      </c>
      <c r="I1077" s="102">
        <f t="shared" ref="I1077:I1084" si="268">ABS(C1077)+G1077</f>
        <v>0</v>
      </c>
      <c r="J1077" s="102">
        <f t="shared" ref="J1077:J1084" si="269">ABS(D1077)+H1077</f>
        <v>0</v>
      </c>
      <c r="K1077" s="102"/>
      <c r="L1077" s="102"/>
      <c r="M1077" s="119"/>
    </row>
    <row r="1078" spans="2:13" x14ac:dyDescent="0.2">
      <c r="B1078" s="70">
        <v>44666</v>
      </c>
      <c r="C1078" s="102">
        <v>1.2E-2</v>
      </c>
      <c r="D1078" s="102">
        <v>5.0000000000000001E-3</v>
      </c>
      <c r="E1078" s="102">
        <v>8.0000000000000002E-3</v>
      </c>
      <c r="F1078" s="102">
        <v>5.0000000000000001E-3</v>
      </c>
      <c r="G1078" s="102">
        <f t="shared" si="266"/>
        <v>2.4E-2</v>
      </c>
      <c r="H1078" s="102">
        <f t="shared" si="267"/>
        <v>1.4999999999999999E-2</v>
      </c>
      <c r="I1078" s="102">
        <f t="shared" si="268"/>
        <v>3.6000000000000004E-2</v>
      </c>
      <c r="J1078" s="102">
        <f t="shared" si="269"/>
        <v>0.02</v>
      </c>
      <c r="K1078" s="102"/>
      <c r="L1078" s="102"/>
      <c r="M1078" s="119" t="s">
        <v>135</v>
      </c>
    </row>
    <row r="1079" spans="2:13" x14ac:dyDescent="0.2">
      <c r="B1079" s="70">
        <v>44666</v>
      </c>
      <c r="C1079" s="102">
        <v>1.7999999999999999E-2</v>
      </c>
      <c r="D1079" s="102">
        <v>1.9E-2</v>
      </c>
      <c r="E1079" s="102">
        <v>8.9999999999999993E-3</v>
      </c>
      <c r="F1079" s="102">
        <v>1.9E-2</v>
      </c>
      <c r="G1079" s="102">
        <f t="shared" si="266"/>
        <v>2.6999999999999996E-2</v>
      </c>
      <c r="H1079" s="102">
        <f t="shared" si="267"/>
        <v>5.6999999999999995E-2</v>
      </c>
      <c r="I1079" s="102">
        <f t="shared" si="268"/>
        <v>4.4999999999999998E-2</v>
      </c>
      <c r="J1079" s="102">
        <f t="shared" si="269"/>
        <v>7.5999999999999998E-2</v>
      </c>
      <c r="K1079" s="102"/>
      <c r="L1079" s="102"/>
      <c r="M1079" s="119" t="s">
        <v>127</v>
      </c>
    </row>
    <row r="1080" spans="2:13" x14ac:dyDescent="0.2">
      <c r="B1080" s="70">
        <v>44666</v>
      </c>
      <c r="C1080" s="102">
        <v>-4.0000000000000001E-3</v>
      </c>
      <c r="D1080" s="102">
        <v>4.0000000000000001E-3</v>
      </c>
      <c r="E1080" s="102">
        <v>7.0000000000000001E-3</v>
      </c>
      <c r="F1080" s="102">
        <v>4.0000000000000001E-3</v>
      </c>
      <c r="G1080" s="102">
        <f t="shared" si="266"/>
        <v>2.1000000000000001E-2</v>
      </c>
      <c r="H1080" s="102">
        <f t="shared" si="267"/>
        <v>1.2E-2</v>
      </c>
      <c r="I1080" s="102">
        <f t="shared" si="268"/>
        <v>2.5000000000000001E-2</v>
      </c>
      <c r="J1080" s="102">
        <f t="shared" si="269"/>
        <v>1.6E-2</v>
      </c>
      <c r="K1080" s="102"/>
      <c r="L1080" s="102"/>
      <c r="M1080" s="119" t="s">
        <v>128</v>
      </c>
    </row>
    <row r="1081" spans="2:13" x14ac:dyDescent="0.2">
      <c r="B1081" s="70"/>
      <c r="C1081" s="102"/>
      <c r="D1081" s="102"/>
      <c r="E1081" s="102"/>
      <c r="F1081" s="102"/>
      <c r="G1081" s="102">
        <f t="shared" si="266"/>
        <v>0</v>
      </c>
      <c r="H1081" s="102">
        <f t="shared" si="267"/>
        <v>0</v>
      </c>
      <c r="I1081" s="102">
        <f t="shared" si="268"/>
        <v>0</v>
      </c>
      <c r="J1081" s="102">
        <f t="shared" si="269"/>
        <v>0</v>
      </c>
      <c r="K1081" s="102"/>
      <c r="L1081" s="102"/>
      <c r="M1081" s="119"/>
    </row>
    <row r="1082" spans="2:13" x14ac:dyDescent="0.2">
      <c r="B1082" s="70">
        <v>44670</v>
      </c>
      <c r="C1082" s="102">
        <v>0.02</v>
      </c>
      <c r="D1082" s="102">
        <v>7.0000000000000001E-3</v>
      </c>
      <c r="E1082" s="102">
        <v>1.2999999999999999E-2</v>
      </c>
      <c r="F1082" s="102">
        <v>2E-3</v>
      </c>
      <c r="G1082" s="102">
        <f t="shared" si="266"/>
        <v>3.9E-2</v>
      </c>
      <c r="H1082" s="102">
        <f t="shared" si="267"/>
        <v>6.0000000000000001E-3</v>
      </c>
      <c r="I1082" s="102">
        <f t="shared" si="268"/>
        <v>5.8999999999999997E-2</v>
      </c>
      <c r="J1082" s="102">
        <f t="shared" si="269"/>
        <v>1.3000000000000001E-2</v>
      </c>
      <c r="K1082" s="102"/>
      <c r="L1082" s="102"/>
      <c r="M1082" s="119" t="s">
        <v>135</v>
      </c>
    </row>
    <row r="1083" spans="2:13" x14ac:dyDescent="0.2">
      <c r="B1083" s="70">
        <v>44670</v>
      </c>
      <c r="C1083" s="102">
        <v>6.0000000000000001E-3</v>
      </c>
      <c r="D1083" s="102">
        <v>-3.0000000000000001E-3</v>
      </c>
      <c r="E1083" s="102">
        <v>8.9999999999999993E-3</v>
      </c>
      <c r="F1083" s="102">
        <v>8.9999999999999993E-3</v>
      </c>
      <c r="G1083" s="102">
        <f t="shared" si="266"/>
        <v>2.6999999999999996E-2</v>
      </c>
      <c r="H1083" s="102">
        <f t="shared" si="267"/>
        <v>2.6999999999999996E-2</v>
      </c>
      <c r="I1083" s="102">
        <f t="shared" si="268"/>
        <v>3.2999999999999995E-2</v>
      </c>
      <c r="J1083" s="102">
        <f t="shared" si="269"/>
        <v>2.9999999999999995E-2</v>
      </c>
      <c r="K1083" s="102"/>
      <c r="L1083" s="102"/>
      <c r="M1083" s="119" t="s">
        <v>127</v>
      </c>
    </row>
    <row r="1084" spans="2:13" x14ac:dyDescent="0.2">
      <c r="B1084" s="70">
        <v>44670</v>
      </c>
      <c r="C1084" s="102">
        <v>1.2999999999999999E-2</v>
      </c>
      <c r="D1084" s="102">
        <v>-2E-3</v>
      </c>
      <c r="E1084" s="102">
        <v>0.01</v>
      </c>
      <c r="F1084" s="102">
        <v>3.0000000000000001E-3</v>
      </c>
      <c r="G1084" s="102">
        <f t="shared" si="266"/>
        <v>0.03</v>
      </c>
      <c r="H1084" s="102">
        <f t="shared" si="267"/>
        <v>9.0000000000000011E-3</v>
      </c>
      <c r="I1084" s="102">
        <f t="shared" si="268"/>
        <v>4.2999999999999997E-2</v>
      </c>
      <c r="J1084" s="102">
        <f t="shared" si="269"/>
        <v>1.1000000000000001E-2</v>
      </c>
      <c r="K1084" s="102"/>
      <c r="L1084" s="102"/>
      <c r="M1084" s="119" t="s">
        <v>128</v>
      </c>
    </row>
    <row r="1085" spans="2:13" x14ac:dyDescent="0.2">
      <c r="B1085" s="70"/>
      <c r="C1085" s="102"/>
      <c r="D1085" s="102"/>
      <c r="E1085" s="102"/>
      <c r="F1085" s="102"/>
      <c r="G1085" s="102">
        <f t="shared" ref="G1085:G1088" si="270">E1085*3</f>
        <v>0</v>
      </c>
      <c r="H1085" s="102">
        <f t="shared" ref="H1085:H1088" si="271">F1085*3</f>
        <v>0</v>
      </c>
      <c r="I1085" s="102">
        <f t="shared" ref="I1085:I1088" si="272">ABS(C1085)+G1085</f>
        <v>0</v>
      </c>
      <c r="J1085" s="102">
        <f t="shared" ref="J1085:J1088" si="273">ABS(D1085)+H1085</f>
        <v>0</v>
      </c>
      <c r="K1085" s="102"/>
      <c r="L1085" s="102"/>
      <c r="M1085" s="119"/>
    </row>
    <row r="1086" spans="2:13" x14ac:dyDescent="0.2">
      <c r="B1086" s="70">
        <v>44671</v>
      </c>
      <c r="C1086" s="102">
        <v>6.0000000000000001E-3</v>
      </c>
      <c r="D1086" s="102">
        <v>8.0000000000000002E-3</v>
      </c>
      <c r="E1086" s="102">
        <v>5.0000000000000001E-3</v>
      </c>
      <c r="F1086" s="102">
        <v>1.2999999999999999E-2</v>
      </c>
      <c r="G1086" s="102">
        <f t="shared" si="270"/>
        <v>1.4999999999999999E-2</v>
      </c>
      <c r="H1086" s="102">
        <f t="shared" si="271"/>
        <v>3.9E-2</v>
      </c>
      <c r="I1086" s="102">
        <f t="shared" si="272"/>
        <v>2.0999999999999998E-2</v>
      </c>
      <c r="J1086" s="102">
        <f t="shared" si="273"/>
        <v>4.7E-2</v>
      </c>
      <c r="K1086" s="102"/>
      <c r="L1086" s="102"/>
      <c r="M1086" s="119" t="s">
        <v>135</v>
      </c>
    </row>
    <row r="1087" spans="2:13" x14ac:dyDescent="0.2">
      <c r="B1087" s="70">
        <v>44671</v>
      </c>
      <c r="C1087" s="102">
        <v>0</v>
      </c>
      <c r="D1087" s="102">
        <v>-1.9E-2</v>
      </c>
      <c r="E1087" s="102">
        <v>8.0000000000000002E-3</v>
      </c>
      <c r="F1087" s="102">
        <v>1.6E-2</v>
      </c>
      <c r="G1087" s="102">
        <f t="shared" si="270"/>
        <v>2.4E-2</v>
      </c>
      <c r="H1087" s="102">
        <f t="shared" si="271"/>
        <v>4.8000000000000001E-2</v>
      </c>
      <c r="I1087" s="102">
        <f t="shared" si="272"/>
        <v>2.4E-2</v>
      </c>
      <c r="J1087" s="102">
        <f t="shared" si="273"/>
        <v>6.7000000000000004E-2</v>
      </c>
      <c r="K1087" s="102"/>
      <c r="L1087" s="102"/>
      <c r="M1087" s="119" t="s">
        <v>127</v>
      </c>
    </row>
    <row r="1088" spans="2:13" x14ac:dyDescent="0.2">
      <c r="B1088" s="70">
        <v>44671</v>
      </c>
      <c r="C1088" s="102">
        <v>1.0999999999999999E-2</v>
      </c>
      <c r="D1088" s="102">
        <v>-5.0000000000000001E-3</v>
      </c>
      <c r="E1088" s="102">
        <v>1.2999999999999999E-2</v>
      </c>
      <c r="F1088" s="102">
        <v>0.01</v>
      </c>
      <c r="G1088" s="102">
        <f t="shared" si="270"/>
        <v>3.9E-2</v>
      </c>
      <c r="H1088" s="102">
        <f t="shared" si="271"/>
        <v>0.03</v>
      </c>
      <c r="I1088" s="102">
        <f t="shared" si="272"/>
        <v>0.05</v>
      </c>
      <c r="J1088" s="102">
        <f t="shared" si="273"/>
        <v>3.4999999999999996E-2</v>
      </c>
      <c r="K1088" s="102"/>
      <c r="L1088" s="102"/>
      <c r="M1088" s="119" t="s">
        <v>128</v>
      </c>
    </row>
    <row r="1089" spans="1:13" x14ac:dyDescent="0.2">
      <c r="B1089" s="70"/>
      <c r="C1089" s="102"/>
      <c r="D1089" s="102"/>
      <c r="E1089" s="102"/>
      <c r="F1089" s="102"/>
      <c r="G1089" s="102">
        <f t="shared" ref="G1089:G1092" si="274">E1089*3</f>
        <v>0</v>
      </c>
      <c r="H1089" s="102">
        <f t="shared" ref="H1089:H1092" si="275">F1089*3</f>
        <v>0</v>
      </c>
      <c r="I1089" s="102">
        <f t="shared" ref="I1089:I1092" si="276">ABS(C1089)+G1089</f>
        <v>0</v>
      </c>
      <c r="J1089" s="102">
        <f t="shared" ref="J1089:J1092" si="277">ABS(D1089)+H1089</f>
        <v>0</v>
      </c>
      <c r="K1089" s="102"/>
      <c r="L1089" s="102"/>
      <c r="M1089" s="119"/>
    </row>
    <row r="1090" spans="1:13" x14ac:dyDescent="0.2">
      <c r="B1090" s="70">
        <v>44672</v>
      </c>
      <c r="C1090" s="102">
        <v>-4.0000000000000001E-3</v>
      </c>
      <c r="D1090" s="102">
        <v>1.4999999999999999E-2</v>
      </c>
      <c r="E1090" s="102">
        <v>1.9E-2</v>
      </c>
      <c r="F1090" s="102">
        <v>1.9E-2</v>
      </c>
      <c r="G1090" s="102">
        <f t="shared" si="274"/>
        <v>5.6999999999999995E-2</v>
      </c>
      <c r="H1090" s="102">
        <f t="shared" si="275"/>
        <v>5.6999999999999995E-2</v>
      </c>
      <c r="I1090" s="102">
        <f t="shared" si="276"/>
        <v>6.0999999999999999E-2</v>
      </c>
      <c r="J1090" s="102">
        <f t="shared" si="277"/>
        <v>7.1999999999999995E-2</v>
      </c>
      <c r="K1090" s="102"/>
      <c r="L1090" s="102"/>
      <c r="M1090" s="119" t="s">
        <v>135</v>
      </c>
    </row>
    <row r="1091" spans="1:13" x14ac:dyDescent="0.2">
      <c r="B1091" s="70">
        <v>44672</v>
      </c>
      <c r="C1091" s="102">
        <v>-5.0000000000000001E-3</v>
      </c>
      <c r="D1091" s="102">
        <v>2.3E-2</v>
      </c>
      <c r="E1091" s="102">
        <v>1.6E-2</v>
      </c>
      <c r="F1091" s="102">
        <v>1.7000000000000001E-2</v>
      </c>
      <c r="G1091" s="102">
        <f t="shared" si="274"/>
        <v>4.8000000000000001E-2</v>
      </c>
      <c r="H1091" s="102">
        <f t="shared" si="275"/>
        <v>5.1000000000000004E-2</v>
      </c>
      <c r="I1091" s="102">
        <f t="shared" si="276"/>
        <v>5.2999999999999999E-2</v>
      </c>
      <c r="J1091" s="102">
        <f t="shared" si="277"/>
        <v>7.400000000000001E-2</v>
      </c>
      <c r="K1091" s="102"/>
      <c r="L1091" s="102"/>
      <c r="M1091" s="119" t="s">
        <v>127</v>
      </c>
    </row>
    <row r="1092" spans="1:13" x14ac:dyDescent="0.2">
      <c r="B1092" s="70">
        <v>44672</v>
      </c>
      <c r="C1092" s="102">
        <v>6.0000000000000001E-3</v>
      </c>
      <c r="D1092" s="102">
        <v>7.0000000000000001E-3</v>
      </c>
      <c r="E1092" s="102">
        <v>1.6E-2</v>
      </c>
      <c r="F1092" s="102">
        <v>1.6E-2</v>
      </c>
      <c r="G1092" s="102">
        <f t="shared" si="274"/>
        <v>4.8000000000000001E-2</v>
      </c>
      <c r="H1092" s="102">
        <f t="shared" si="275"/>
        <v>4.8000000000000001E-2</v>
      </c>
      <c r="I1092" s="102">
        <f t="shared" si="276"/>
        <v>5.3999999999999999E-2</v>
      </c>
      <c r="J1092" s="102">
        <f t="shared" si="277"/>
        <v>5.5E-2</v>
      </c>
      <c r="K1092" s="102"/>
      <c r="L1092" s="102"/>
      <c r="M1092" s="119" t="s">
        <v>128</v>
      </c>
    </row>
    <row r="1093" spans="1:13" x14ac:dyDescent="0.2">
      <c r="B1093" s="70"/>
      <c r="C1093" s="102"/>
      <c r="D1093" s="102"/>
      <c r="E1093" s="102"/>
      <c r="F1093" s="102"/>
      <c r="G1093" s="102">
        <f t="shared" ref="G1093" si="278">E1093*3</f>
        <v>0</v>
      </c>
      <c r="H1093" s="102">
        <f t="shared" ref="H1093" si="279">F1093*3</f>
        <v>0</v>
      </c>
      <c r="I1093" s="102">
        <f t="shared" ref="I1093" si="280">ABS(C1093)+G1093</f>
        <v>0</v>
      </c>
      <c r="J1093" s="102">
        <f t="shared" ref="J1093" si="281">ABS(D1093)+H1093</f>
        <v>0</v>
      </c>
      <c r="K1093" s="102"/>
      <c r="L1093" s="102"/>
      <c r="M1093" s="119"/>
    </row>
    <row r="1094" spans="1:13" x14ac:dyDescent="0.2">
      <c r="B1094" s="70">
        <v>44673</v>
      </c>
      <c r="C1094" s="102">
        <v>3.0000000000000001E-3</v>
      </c>
      <c r="D1094" s="102">
        <v>-1.2E-2</v>
      </c>
      <c r="E1094" s="102">
        <v>8.9999999999999993E-3</v>
      </c>
      <c r="F1094" s="102">
        <v>8.9999999999999993E-3</v>
      </c>
      <c r="G1094" s="102">
        <f t="shared" ref="G1094:G1095" si="282">E1094*3</f>
        <v>2.6999999999999996E-2</v>
      </c>
      <c r="H1094" s="102">
        <f t="shared" ref="H1094:H1095" si="283">F1094*3</f>
        <v>2.6999999999999996E-2</v>
      </c>
      <c r="I1094" s="102">
        <f t="shared" ref="I1094:I1095" si="284">ABS(C1094)+G1094</f>
        <v>2.9999999999999995E-2</v>
      </c>
      <c r="J1094" s="102">
        <f t="shared" ref="J1094:J1095" si="285">ABS(D1094)+H1094</f>
        <v>3.8999999999999993E-2</v>
      </c>
      <c r="K1094" s="102"/>
      <c r="L1094" s="102"/>
      <c r="M1094" s="119" t="s">
        <v>135</v>
      </c>
    </row>
    <row r="1095" spans="1:13" x14ac:dyDescent="0.2">
      <c r="B1095" s="70">
        <v>44673</v>
      </c>
      <c r="C1095" s="102">
        <v>4.0000000000000001E-3</v>
      </c>
      <c r="D1095" s="102">
        <v>5.0000000000000001E-3</v>
      </c>
      <c r="E1095" s="102">
        <v>0.01</v>
      </c>
      <c r="F1095" s="102">
        <v>8.9999999999999993E-3</v>
      </c>
      <c r="G1095" s="102">
        <f t="shared" si="282"/>
        <v>0.03</v>
      </c>
      <c r="H1095" s="102">
        <f t="shared" si="283"/>
        <v>2.6999999999999996E-2</v>
      </c>
      <c r="I1095" s="102">
        <f t="shared" si="284"/>
        <v>3.4000000000000002E-2</v>
      </c>
      <c r="J1095" s="102">
        <f t="shared" si="285"/>
        <v>3.1999999999999994E-2</v>
      </c>
      <c r="K1095" s="102"/>
      <c r="L1095" s="102"/>
      <c r="M1095" s="119" t="s">
        <v>127</v>
      </c>
    </row>
    <row r="1096" spans="1:13" x14ac:dyDescent="0.2">
      <c r="B1096" s="70">
        <v>44673</v>
      </c>
      <c r="C1096" s="102">
        <v>6.0000000000000001E-3</v>
      </c>
      <c r="D1096" s="102">
        <v>-1.2999999999999999E-2</v>
      </c>
      <c r="E1096" s="102">
        <v>7.0000000000000001E-3</v>
      </c>
      <c r="F1096" s="102">
        <v>0.01</v>
      </c>
      <c r="G1096" s="102">
        <f t="shared" ref="G1096:G1119" si="286">E1096*3</f>
        <v>2.1000000000000001E-2</v>
      </c>
      <c r="H1096" s="102">
        <f t="shared" ref="H1096:H1119" si="287">F1096*3</f>
        <v>0.03</v>
      </c>
      <c r="I1096" s="102">
        <f t="shared" ref="I1096:I1119" si="288">ABS(C1096)+G1096</f>
        <v>2.7000000000000003E-2</v>
      </c>
      <c r="J1096" s="102">
        <f t="shared" ref="J1096:J1119" si="289">ABS(D1096)+H1096</f>
        <v>4.2999999999999997E-2</v>
      </c>
      <c r="K1096" s="102"/>
      <c r="L1096" s="102"/>
      <c r="M1096" s="119" t="s">
        <v>128</v>
      </c>
    </row>
    <row r="1097" spans="1:13" x14ac:dyDescent="0.2">
      <c r="B1097" s="70"/>
      <c r="C1097" s="102"/>
      <c r="D1097" s="102"/>
      <c r="E1097" s="102"/>
      <c r="F1097" s="102"/>
      <c r="G1097" s="102">
        <f t="shared" si="286"/>
        <v>0</v>
      </c>
      <c r="H1097" s="102">
        <f t="shared" si="287"/>
        <v>0</v>
      </c>
      <c r="I1097" s="102">
        <f t="shared" si="288"/>
        <v>0</v>
      </c>
      <c r="J1097" s="102">
        <f t="shared" si="289"/>
        <v>0</v>
      </c>
      <c r="K1097" s="102"/>
      <c r="L1097" s="102"/>
      <c r="M1097" s="119"/>
    </row>
    <row r="1098" spans="1:13" x14ac:dyDescent="0.2">
      <c r="B1098" s="70">
        <v>44674</v>
      </c>
      <c r="C1098" s="102">
        <v>6.0000000000000001E-3</v>
      </c>
      <c r="D1098" s="102">
        <v>2.5999999999999999E-2</v>
      </c>
      <c r="E1098" s="102">
        <v>7.0000000000000001E-3</v>
      </c>
      <c r="F1098" s="102">
        <v>2.1000000000000001E-2</v>
      </c>
      <c r="G1098" s="102">
        <v>2.1000000000000001E-2</v>
      </c>
      <c r="H1098" s="102">
        <v>6.3E-2</v>
      </c>
      <c r="I1098" s="102">
        <v>2.7000000000000003E-2</v>
      </c>
      <c r="J1098" s="102">
        <v>8.8999999999999996E-2</v>
      </c>
      <c r="K1098" s="102"/>
      <c r="L1098" s="102"/>
      <c r="M1098" s="119" t="s">
        <v>135</v>
      </c>
    </row>
    <row r="1099" spans="1:13" x14ac:dyDescent="0.2">
      <c r="B1099" s="70">
        <v>44674</v>
      </c>
      <c r="C1099" s="102">
        <v>-4.0000000000000001E-3</v>
      </c>
      <c r="D1099" s="102">
        <v>2E-3</v>
      </c>
      <c r="E1099" s="102">
        <v>2E-3</v>
      </c>
      <c r="F1099" s="102">
        <v>7.0000000000000001E-3</v>
      </c>
      <c r="G1099" s="102">
        <v>6.0000000000000001E-3</v>
      </c>
      <c r="H1099" s="102">
        <v>2.1000000000000001E-2</v>
      </c>
      <c r="I1099" s="102">
        <v>0.01</v>
      </c>
      <c r="J1099" s="102">
        <v>2.3E-2</v>
      </c>
      <c r="K1099" s="102"/>
      <c r="L1099" s="102"/>
      <c r="M1099" s="119" t="s">
        <v>127</v>
      </c>
    </row>
    <row r="1100" spans="1:13" x14ac:dyDescent="0.2">
      <c r="A1100" s="226">
        <v>44674</v>
      </c>
      <c r="B1100" s="70">
        <v>44674</v>
      </c>
      <c r="C1100" s="102">
        <v>5.0000000000000001E-3</v>
      </c>
      <c r="D1100" s="102">
        <v>-8.0000000000000002E-3</v>
      </c>
      <c r="E1100" s="102">
        <v>7.0000000000000001E-3</v>
      </c>
      <c r="F1100" s="102">
        <v>5.0000000000000001E-3</v>
      </c>
      <c r="G1100" s="102">
        <v>2.1000000000000001E-2</v>
      </c>
      <c r="H1100" s="102">
        <v>1.4999999999999999E-2</v>
      </c>
      <c r="I1100" s="102">
        <v>2.6000000000000002E-2</v>
      </c>
      <c r="J1100" s="102">
        <v>2.3E-2</v>
      </c>
      <c r="K1100" s="102"/>
      <c r="L1100" s="102"/>
      <c r="M1100" s="119" t="s">
        <v>128</v>
      </c>
    </row>
    <row r="1101" spans="1:13" x14ac:dyDescent="0.2">
      <c r="B1101" s="70"/>
      <c r="C1101" s="102"/>
      <c r="D1101" s="102"/>
      <c r="E1101" s="102"/>
      <c r="F1101" s="102"/>
      <c r="G1101" s="102"/>
      <c r="H1101" s="102"/>
      <c r="I1101" s="102"/>
      <c r="J1101" s="102"/>
      <c r="K1101" s="102"/>
      <c r="L1101" s="102"/>
      <c r="M1101" s="119"/>
    </row>
    <row r="1102" spans="1:13" x14ac:dyDescent="0.2">
      <c r="B1102" s="70">
        <v>44679</v>
      </c>
      <c r="C1102" s="102">
        <v>-3.0000000000000001E-3</v>
      </c>
      <c r="D1102" s="102">
        <v>-7.4999999999999997E-2</v>
      </c>
      <c r="E1102" s="102">
        <v>1.9E-2</v>
      </c>
      <c r="F1102" s="102">
        <v>3.9E-2</v>
      </c>
      <c r="G1102" s="102">
        <f t="shared" ref="G1102" si="290">E1102*3</f>
        <v>5.6999999999999995E-2</v>
      </c>
      <c r="H1102" s="102">
        <f t="shared" ref="H1102" si="291">F1102*3</f>
        <v>0.11699999999999999</v>
      </c>
      <c r="I1102" s="102">
        <f t="shared" ref="I1102" si="292">ABS(C1102)+G1102</f>
        <v>0.06</v>
      </c>
      <c r="J1102" s="102">
        <f t="shared" ref="J1102" si="293">ABS(D1102)+H1102</f>
        <v>0.192</v>
      </c>
      <c r="K1102" s="102"/>
      <c r="L1102" s="102"/>
      <c r="M1102" s="119" t="s">
        <v>574</v>
      </c>
    </row>
    <row r="1103" spans="1:13" x14ac:dyDescent="0.2">
      <c r="B1103" s="70">
        <v>44679</v>
      </c>
      <c r="C1103" s="102">
        <v>1.0999999999999999E-2</v>
      </c>
      <c r="D1103" s="102">
        <v>-5.1999999999999998E-2</v>
      </c>
      <c r="E1103" s="102">
        <v>1.6E-2</v>
      </c>
      <c r="F1103" s="102">
        <v>6.3E-2</v>
      </c>
      <c r="G1103" s="102">
        <f t="shared" si="286"/>
        <v>4.8000000000000001E-2</v>
      </c>
      <c r="H1103" s="102">
        <f t="shared" si="287"/>
        <v>0.189</v>
      </c>
      <c r="I1103" s="102">
        <f t="shared" si="288"/>
        <v>5.8999999999999997E-2</v>
      </c>
      <c r="J1103" s="102">
        <f t="shared" si="289"/>
        <v>0.24099999999999999</v>
      </c>
      <c r="K1103" s="102"/>
      <c r="L1103" s="102"/>
      <c r="M1103" s="119"/>
    </row>
    <row r="1104" spans="1:13" x14ac:dyDescent="0.2">
      <c r="B1104" s="70">
        <v>44679</v>
      </c>
      <c r="C1104" s="102">
        <v>-3.0000000000000001E-3</v>
      </c>
      <c r="D1104" s="102">
        <v>-7.0999999999999994E-2</v>
      </c>
      <c r="E1104" s="102">
        <v>1.7000000000000001E-2</v>
      </c>
      <c r="F1104" s="102">
        <v>5.5E-2</v>
      </c>
      <c r="G1104" s="102">
        <f t="shared" si="286"/>
        <v>5.1000000000000004E-2</v>
      </c>
      <c r="H1104" s="102">
        <f t="shared" si="287"/>
        <v>0.16500000000000001</v>
      </c>
      <c r="I1104" s="102">
        <f t="shared" si="288"/>
        <v>5.4000000000000006E-2</v>
      </c>
      <c r="J1104" s="102">
        <f t="shared" si="289"/>
        <v>0.23599999999999999</v>
      </c>
      <c r="K1104" s="102"/>
      <c r="L1104" s="102"/>
      <c r="M1104" s="119"/>
    </row>
    <row r="1105" spans="2:13" x14ac:dyDescent="0.2">
      <c r="B1105" s="70">
        <v>44679</v>
      </c>
      <c r="C1105" s="102">
        <v>3.0000000000000001E-3</v>
      </c>
      <c r="D1105" s="102">
        <v>-7.0000000000000007E-2</v>
      </c>
      <c r="E1105" s="102">
        <v>1.4E-2</v>
      </c>
      <c r="F1105" s="102">
        <v>3.5000000000000003E-2</v>
      </c>
      <c r="G1105" s="102">
        <f t="shared" si="286"/>
        <v>4.2000000000000003E-2</v>
      </c>
      <c r="H1105" s="102">
        <f t="shared" si="287"/>
        <v>0.10500000000000001</v>
      </c>
      <c r="I1105" s="102">
        <f t="shared" si="288"/>
        <v>4.5000000000000005E-2</v>
      </c>
      <c r="J1105" s="102">
        <f t="shared" si="289"/>
        <v>0.17500000000000002</v>
      </c>
      <c r="K1105" s="102"/>
      <c r="L1105" s="102"/>
      <c r="M1105" s="119"/>
    </row>
    <row r="1106" spans="2:13" x14ac:dyDescent="0.2">
      <c r="B1106" s="70">
        <v>44679</v>
      </c>
      <c r="C1106" s="102">
        <v>-3.0000000000000001E-3</v>
      </c>
      <c r="D1106" s="102">
        <v>-7.0000000000000007E-2</v>
      </c>
      <c r="E1106" s="102">
        <v>1.9E-2</v>
      </c>
      <c r="F1106" s="102">
        <v>6.8000000000000005E-2</v>
      </c>
      <c r="G1106" s="102">
        <f t="shared" si="286"/>
        <v>5.6999999999999995E-2</v>
      </c>
      <c r="H1106" s="102">
        <f t="shared" si="287"/>
        <v>0.20400000000000001</v>
      </c>
      <c r="I1106" s="102">
        <f t="shared" si="288"/>
        <v>0.06</v>
      </c>
      <c r="J1106" s="102">
        <f t="shared" si="289"/>
        <v>0.27400000000000002</v>
      </c>
      <c r="K1106" s="102"/>
      <c r="L1106" s="102"/>
      <c r="M1106" s="119"/>
    </row>
    <row r="1107" spans="2:13" x14ac:dyDescent="0.2">
      <c r="B1107" s="70">
        <v>44679</v>
      </c>
      <c r="C1107" s="102">
        <v>-3.0000000000000001E-3</v>
      </c>
      <c r="D1107" s="102">
        <v>-9.4E-2</v>
      </c>
      <c r="E1107" s="102">
        <v>1.4E-2</v>
      </c>
      <c r="F1107" s="102">
        <v>6.3E-2</v>
      </c>
      <c r="G1107" s="102">
        <f t="shared" si="286"/>
        <v>4.2000000000000003E-2</v>
      </c>
      <c r="H1107" s="102">
        <f t="shared" si="287"/>
        <v>0.189</v>
      </c>
      <c r="I1107" s="102">
        <f t="shared" si="288"/>
        <v>4.5000000000000005E-2</v>
      </c>
      <c r="J1107" s="102">
        <f t="shared" si="289"/>
        <v>0.28300000000000003</v>
      </c>
      <c r="K1107" s="102"/>
      <c r="L1107" s="102"/>
      <c r="M1107" s="119"/>
    </row>
    <row r="1108" spans="2:13" x14ac:dyDescent="0.2">
      <c r="B1108" s="70">
        <v>44679</v>
      </c>
      <c r="C1108" s="102">
        <v>1E-3</v>
      </c>
      <c r="D1108" s="102">
        <v>-0.05</v>
      </c>
      <c r="E1108" s="102">
        <v>2.8000000000000001E-2</v>
      </c>
      <c r="F1108" s="102">
        <v>3.3000000000000002E-2</v>
      </c>
      <c r="G1108" s="102">
        <f t="shared" si="286"/>
        <v>8.4000000000000005E-2</v>
      </c>
      <c r="H1108" s="102">
        <f t="shared" si="287"/>
        <v>9.9000000000000005E-2</v>
      </c>
      <c r="I1108" s="102">
        <f t="shared" si="288"/>
        <v>8.5000000000000006E-2</v>
      </c>
      <c r="J1108" s="102">
        <f t="shared" si="289"/>
        <v>0.14900000000000002</v>
      </c>
      <c r="K1108" s="102"/>
      <c r="L1108" s="102"/>
      <c r="M1108" s="119"/>
    </row>
    <row r="1109" spans="2:13" x14ac:dyDescent="0.2">
      <c r="B1109" s="70">
        <v>44679</v>
      </c>
      <c r="C1109" s="102">
        <v>-0.01</v>
      </c>
      <c r="D1109" s="102">
        <v>-7.3999999999999996E-2</v>
      </c>
      <c r="E1109" s="102">
        <v>2.1999999999999999E-2</v>
      </c>
      <c r="F1109" s="102">
        <v>5.1999999999999998E-2</v>
      </c>
      <c r="G1109" s="102">
        <f t="shared" si="286"/>
        <v>6.6000000000000003E-2</v>
      </c>
      <c r="H1109" s="102">
        <f t="shared" si="287"/>
        <v>0.156</v>
      </c>
      <c r="I1109" s="102">
        <f t="shared" si="288"/>
        <v>7.5999999999999998E-2</v>
      </c>
      <c r="J1109" s="102">
        <f t="shared" si="289"/>
        <v>0.22999999999999998</v>
      </c>
      <c r="K1109" s="102"/>
      <c r="L1109" s="102"/>
      <c r="M1109" s="119"/>
    </row>
    <row r="1110" spans="2:13" x14ac:dyDescent="0.2">
      <c r="B1110" s="70"/>
      <c r="C1110" s="102"/>
      <c r="D1110" s="102"/>
      <c r="E1110" s="102"/>
      <c r="F1110" s="102"/>
      <c r="G1110" s="102">
        <f t="shared" si="286"/>
        <v>0</v>
      </c>
      <c r="H1110" s="102">
        <f t="shared" si="287"/>
        <v>0</v>
      </c>
      <c r="I1110" s="102">
        <f t="shared" si="288"/>
        <v>0</v>
      </c>
      <c r="J1110" s="102">
        <f t="shared" si="289"/>
        <v>0</v>
      </c>
      <c r="K1110" s="102"/>
      <c r="L1110" s="102"/>
      <c r="M1110" s="119"/>
    </row>
    <row r="1111" spans="2:13" x14ac:dyDescent="0.2">
      <c r="B1111" s="70">
        <v>44679</v>
      </c>
      <c r="C1111" s="102">
        <v>-2.4E-2</v>
      </c>
      <c r="D1111" s="102">
        <v>3.5000000000000003E-2</v>
      </c>
      <c r="E1111" s="102">
        <v>1.2999999999999999E-2</v>
      </c>
      <c r="F1111" s="102">
        <v>2.1000000000000001E-2</v>
      </c>
      <c r="G1111" s="102">
        <f t="shared" si="286"/>
        <v>3.9E-2</v>
      </c>
      <c r="H1111" s="102">
        <f t="shared" si="287"/>
        <v>6.3E-2</v>
      </c>
      <c r="I1111" s="102">
        <f t="shared" si="288"/>
        <v>6.3E-2</v>
      </c>
      <c r="J1111" s="102">
        <f>ABS(D1111)+H1111</f>
        <v>9.8000000000000004E-2</v>
      </c>
      <c r="K1111" s="102"/>
      <c r="L1111" s="102"/>
      <c r="M1111" s="119" t="s">
        <v>576</v>
      </c>
    </row>
    <row r="1112" spans="2:13" x14ac:dyDescent="0.2">
      <c r="B1112" s="70">
        <v>44679</v>
      </c>
      <c r="C1112" s="102">
        <v>-0.02</v>
      </c>
      <c r="D1112" s="102">
        <v>3.6999999999999998E-2</v>
      </c>
      <c r="E1112" s="102">
        <v>8.9999999999999993E-3</v>
      </c>
      <c r="F1112" s="102">
        <v>0.02</v>
      </c>
      <c r="G1112" s="102">
        <f t="shared" si="286"/>
        <v>2.6999999999999996E-2</v>
      </c>
      <c r="H1112" s="102">
        <f t="shared" si="287"/>
        <v>0.06</v>
      </c>
      <c r="I1112" s="102">
        <f t="shared" si="288"/>
        <v>4.7E-2</v>
      </c>
      <c r="J1112" s="102">
        <f t="shared" si="289"/>
        <v>9.7000000000000003E-2</v>
      </c>
      <c r="K1112" s="102"/>
      <c r="L1112" s="102"/>
      <c r="M1112" s="119"/>
    </row>
    <row r="1113" spans="2:13" x14ac:dyDescent="0.2">
      <c r="B1113" s="70">
        <v>44679</v>
      </c>
      <c r="C1113" s="102">
        <v>-5.0000000000000001E-3</v>
      </c>
      <c r="D1113" s="102">
        <v>8.9999999999999993E-3</v>
      </c>
      <c r="E1113" s="102">
        <v>1.2E-2</v>
      </c>
      <c r="F1113" s="102">
        <v>2.3E-2</v>
      </c>
      <c r="G1113" s="102">
        <f t="shared" si="286"/>
        <v>3.6000000000000004E-2</v>
      </c>
      <c r="H1113" s="102">
        <f t="shared" si="287"/>
        <v>6.9000000000000006E-2</v>
      </c>
      <c r="I1113" s="102">
        <f t="shared" si="288"/>
        <v>4.1000000000000002E-2</v>
      </c>
      <c r="J1113" s="102">
        <f t="shared" si="289"/>
        <v>7.8E-2</v>
      </c>
      <c r="K1113" s="102"/>
      <c r="L1113" s="102"/>
      <c r="M1113" s="119"/>
    </row>
    <row r="1114" spans="2:13" x14ac:dyDescent="0.2">
      <c r="B1114" s="70">
        <v>44679</v>
      </c>
      <c r="C1114" s="102">
        <v>-1.6E-2</v>
      </c>
      <c r="D1114" s="102">
        <v>2.7E-2</v>
      </c>
      <c r="E1114" s="102">
        <v>1.4E-2</v>
      </c>
      <c r="F1114" s="102">
        <v>2.3E-2</v>
      </c>
      <c r="G1114" s="102">
        <f t="shared" si="286"/>
        <v>4.2000000000000003E-2</v>
      </c>
      <c r="H1114" s="102">
        <f t="shared" si="287"/>
        <v>6.9000000000000006E-2</v>
      </c>
      <c r="I1114" s="102">
        <f t="shared" si="288"/>
        <v>5.8000000000000003E-2</v>
      </c>
      <c r="J1114" s="102">
        <f t="shared" si="289"/>
        <v>9.6000000000000002E-2</v>
      </c>
      <c r="K1114" s="102"/>
      <c r="L1114" s="102"/>
      <c r="M1114" s="119"/>
    </row>
    <row r="1115" spans="2:13" x14ac:dyDescent="0.2">
      <c r="B1115" s="70"/>
      <c r="C1115" s="102"/>
      <c r="D1115" s="102"/>
      <c r="E1115" s="102"/>
      <c r="F1115" s="102"/>
      <c r="G1115" s="102">
        <f t="shared" si="286"/>
        <v>0</v>
      </c>
      <c r="H1115" s="102">
        <f t="shared" si="287"/>
        <v>0</v>
      </c>
      <c r="I1115" s="102">
        <f t="shared" si="288"/>
        <v>0</v>
      </c>
      <c r="J1115" s="102">
        <f t="shared" si="289"/>
        <v>0</v>
      </c>
      <c r="K1115" s="102"/>
      <c r="L1115" s="102"/>
      <c r="M1115" s="119"/>
    </row>
    <row r="1116" spans="2:13" x14ac:dyDescent="0.2">
      <c r="B1116" s="70">
        <v>44679</v>
      </c>
      <c r="C1116" s="102">
        <v>-1.2999999999999999E-2</v>
      </c>
      <c r="D1116" s="102">
        <v>-7.0000000000000001E-3</v>
      </c>
      <c r="E1116" s="102">
        <v>1.2999999999999999E-2</v>
      </c>
      <c r="F1116" s="102">
        <v>5.0000000000000001E-3</v>
      </c>
      <c r="G1116" s="102">
        <f t="shared" si="286"/>
        <v>3.9E-2</v>
      </c>
      <c r="H1116" s="102">
        <f t="shared" si="287"/>
        <v>1.4999999999999999E-2</v>
      </c>
      <c r="I1116" s="102">
        <f t="shared" si="288"/>
        <v>5.1999999999999998E-2</v>
      </c>
      <c r="J1116" s="102">
        <f t="shared" si="289"/>
        <v>2.1999999999999999E-2</v>
      </c>
      <c r="K1116" s="102"/>
      <c r="L1116" s="102"/>
      <c r="M1116" s="119" t="s">
        <v>577</v>
      </c>
    </row>
    <row r="1117" spans="2:13" x14ac:dyDescent="0.2">
      <c r="B1117" s="70">
        <v>44679</v>
      </c>
      <c r="C1117" s="102">
        <v>-5.0000000000000001E-3</v>
      </c>
      <c r="D1117" s="102">
        <v>-8.0000000000000002E-3</v>
      </c>
      <c r="E1117" s="102">
        <v>1.4999999999999999E-2</v>
      </c>
      <c r="F1117" s="102">
        <v>1.0999999999999999E-2</v>
      </c>
      <c r="G1117" s="102">
        <f t="shared" si="286"/>
        <v>4.4999999999999998E-2</v>
      </c>
      <c r="H1117" s="102">
        <f t="shared" si="287"/>
        <v>3.3000000000000002E-2</v>
      </c>
      <c r="I1117" s="102">
        <f t="shared" si="288"/>
        <v>4.9999999999999996E-2</v>
      </c>
      <c r="J1117" s="102">
        <f t="shared" si="289"/>
        <v>4.1000000000000002E-2</v>
      </c>
      <c r="K1117" s="102"/>
      <c r="L1117" s="102"/>
      <c r="M1117" s="119"/>
    </row>
    <row r="1118" spans="2:13" x14ac:dyDescent="0.2">
      <c r="B1118" s="70">
        <v>44679</v>
      </c>
      <c r="C1118" s="102">
        <v>-7.0000000000000001E-3</v>
      </c>
      <c r="D1118" s="102">
        <v>-2.7E-2</v>
      </c>
      <c r="E1118" s="102">
        <v>0.02</v>
      </c>
      <c r="F1118" s="102">
        <v>1.7000000000000001E-2</v>
      </c>
      <c r="G1118" s="102">
        <f t="shared" si="286"/>
        <v>0.06</v>
      </c>
      <c r="H1118" s="102">
        <f t="shared" si="287"/>
        <v>5.1000000000000004E-2</v>
      </c>
      <c r="I1118" s="102">
        <f t="shared" si="288"/>
        <v>6.7000000000000004E-2</v>
      </c>
      <c r="J1118" s="102">
        <f t="shared" si="289"/>
        <v>7.8E-2</v>
      </c>
      <c r="K1118" s="102"/>
      <c r="L1118" s="102"/>
      <c r="M1118" s="119"/>
    </row>
    <row r="1119" spans="2:13" x14ac:dyDescent="0.2">
      <c r="B1119" s="70">
        <v>44679</v>
      </c>
      <c r="C1119" s="102">
        <v>-4.0000000000000001E-3</v>
      </c>
      <c r="D1119" s="102">
        <v>-1.4E-2</v>
      </c>
      <c r="E1119" s="102">
        <v>1.7000000000000001E-2</v>
      </c>
      <c r="F1119" s="102">
        <v>1.4999999999999999E-2</v>
      </c>
      <c r="G1119" s="102">
        <f t="shared" si="286"/>
        <v>5.1000000000000004E-2</v>
      </c>
      <c r="H1119" s="102">
        <f t="shared" si="287"/>
        <v>4.4999999999999998E-2</v>
      </c>
      <c r="I1119" s="102">
        <f t="shared" si="288"/>
        <v>5.5000000000000007E-2</v>
      </c>
      <c r="J1119" s="102">
        <f t="shared" si="289"/>
        <v>5.8999999999999997E-2</v>
      </c>
      <c r="K1119" s="102"/>
      <c r="L1119" s="102"/>
      <c r="M1119" s="119"/>
    </row>
    <row r="1120" spans="2:13" x14ac:dyDescent="0.2">
      <c r="B1120" s="70"/>
      <c r="C1120" s="102"/>
      <c r="D1120" s="102"/>
      <c r="E1120" s="102"/>
      <c r="F1120" s="102"/>
      <c r="G1120" s="102">
        <f t="shared" ref="G1120:G1124" si="294">E1120*3</f>
        <v>0</v>
      </c>
      <c r="H1120" s="102">
        <f t="shared" ref="H1120:H1124" si="295">F1120*3</f>
        <v>0</v>
      </c>
      <c r="I1120" s="102">
        <f t="shared" ref="I1120:I1124" si="296">ABS(C1120)+G1120</f>
        <v>0</v>
      </c>
      <c r="J1120" s="102">
        <f t="shared" ref="J1120:J1124" si="297">ABS(D1120)+H1120</f>
        <v>0</v>
      </c>
      <c r="K1120" s="102"/>
      <c r="L1120" s="102"/>
      <c r="M1120" s="119"/>
    </row>
    <row r="1121" spans="2:13" x14ac:dyDescent="0.2">
      <c r="B1121" s="70">
        <v>44683</v>
      </c>
      <c r="C1121" s="102">
        <v>-6.0000000000000001E-3</v>
      </c>
      <c r="D1121" s="102">
        <v>-2.1999999999999999E-2</v>
      </c>
      <c r="E1121" s="102">
        <v>7.0000000000000001E-3</v>
      </c>
      <c r="F1121" s="102">
        <v>1.2E-2</v>
      </c>
      <c r="G1121" s="102">
        <f t="shared" si="294"/>
        <v>2.1000000000000001E-2</v>
      </c>
      <c r="H1121" s="102">
        <f t="shared" si="295"/>
        <v>3.6000000000000004E-2</v>
      </c>
      <c r="I1121" s="102">
        <f t="shared" si="296"/>
        <v>2.7000000000000003E-2</v>
      </c>
      <c r="J1121" s="102">
        <f t="shared" si="297"/>
        <v>5.8000000000000003E-2</v>
      </c>
      <c r="K1121" s="102"/>
      <c r="L1121" s="102"/>
      <c r="M1121" s="119" t="s">
        <v>579</v>
      </c>
    </row>
    <row r="1122" spans="2:13" x14ac:dyDescent="0.2">
      <c r="B1122" s="70">
        <v>44683</v>
      </c>
      <c r="C1122" s="102">
        <v>-1.2E-2</v>
      </c>
      <c r="D1122" s="102">
        <v>-3.9E-2</v>
      </c>
      <c r="E1122" s="102">
        <v>8.9999999999999993E-3</v>
      </c>
      <c r="F1122" s="102">
        <v>8.0000000000000002E-3</v>
      </c>
      <c r="G1122" s="102">
        <f t="shared" si="294"/>
        <v>2.6999999999999996E-2</v>
      </c>
      <c r="H1122" s="102">
        <f t="shared" si="295"/>
        <v>2.4E-2</v>
      </c>
      <c r="I1122" s="102">
        <f t="shared" si="296"/>
        <v>3.8999999999999993E-2</v>
      </c>
      <c r="J1122" s="102">
        <f t="shared" si="297"/>
        <v>6.3E-2</v>
      </c>
      <c r="K1122" s="102"/>
      <c r="L1122" s="102"/>
      <c r="M1122" s="119"/>
    </row>
    <row r="1123" spans="2:13" x14ac:dyDescent="0.2">
      <c r="B1123" s="70">
        <v>44683</v>
      </c>
      <c r="C1123" s="102">
        <v>-0.02</v>
      </c>
      <c r="D1123" s="102">
        <v>-5.8000000000000003E-2</v>
      </c>
      <c r="E1123" s="102">
        <v>2.3E-2</v>
      </c>
      <c r="F1123" s="102">
        <v>2.3E-2</v>
      </c>
      <c r="G1123" s="102">
        <f t="shared" si="294"/>
        <v>6.9000000000000006E-2</v>
      </c>
      <c r="H1123" s="102">
        <f t="shared" si="295"/>
        <v>6.9000000000000006E-2</v>
      </c>
      <c r="I1123" s="102">
        <f t="shared" si="296"/>
        <v>8.900000000000001E-2</v>
      </c>
      <c r="J1123" s="102">
        <f t="shared" si="297"/>
        <v>0.127</v>
      </c>
      <c r="K1123" s="102"/>
      <c r="L1123" s="102"/>
      <c r="M1123" s="119"/>
    </row>
    <row r="1124" spans="2:13" x14ac:dyDescent="0.2">
      <c r="B1124" s="70" t="s">
        <v>40</v>
      </c>
      <c r="C1124" s="102"/>
      <c r="D1124" s="102"/>
      <c r="E1124" s="102"/>
      <c r="F1124" s="102"/>
      <c r="G1124" s="102">
        <f t="shared" si="294"/>
        <v>0</v>
      </c>
      <c r="H1124" s="102">
        <f t="shared" si="295"/>
        <v>0</v>
      </c>
      <c r="I1124" s="102">
        <f t="shared" si="296"/>
        <v>0</v>
      </c>
      <c r="J1124" s="102">
        <f t="shared" si="297"/>
        <v>0</v>
      </c>
      <c r="K1124" s="102"/>
      <c r="L1124" s="102"/>
      <c r="M1124" s="119"/>
    </row>
    <row r="1125" spans="2:13" x14ac:dyDescent="0.2">
      <c r="B1125" s="70">
        <v>44683</v>
      </c>
      <c r="C1125" s="102">
        <v>6.0000000000000001E-3</v>
      </c>
      <c r="D1125" s="102">
        <v>-2.5000000000000001E-2</v>
      </c>
      <c r="E1125" s="102">
        <v>4.0000000000000001E-3</v>
      </c>
      <c r="F1125" s="102">
        <v>1.7999999999999999E-2</v>
      </c>
      <c r="G1125" s="102">
        <f t="shared" ref="G1125:G1127" si="298">E1125*3</f>
        <v>1.2E-2</v>
      </c>
      <c r="H1125" s="102">
        <f t="shared" ref="H1125:H1127" si="299">F1125*3</f>
        <v>5.3999999999999992E-2</v>
      </c>
      <c r="I1125" s="102">
        <f t="shared" ref="I1125:I1127" si="300">ABS(C1125)+G1125</f>
        <v>1.8000000000000002E-2</v>
      </c>
      <c r="J1125" s="102">
        <f t="shared" ref="J1125:J1127" si="301">ABS(D1125)+H1125</f>
        <v>7.8999999999999987E-2</v>
      </c>
      <c r="K1125" s="102"/>
      <c r="L1125" s="102"/>
      <c r="M1125" s="119" t="s">
        <v>580</v>
      </c>
    </row>
    <row r="1126" spans="2:13" x14ac:dyDescent="0.2">
      <c r="B1126" s="70">
        <v>44683</v>
      </c>
      <c r="C1126" s="102">
        <v>-7.0000000000000001E-3</v>
      </c>
      <c r="D1126" s="102">
        <v>6.0000000000000001E-3</v>
      </c>
      <c r="E1126" s="102">
        <v>8.0000000000000002E-3</v>
      </c>
      <c r="F1126" s="102">
        <v>1E-3</v>
      </c>
      <c r="G1126" s="102">
        <f t="shared" si="298"/>
        <v>2.4E-2</v>
      </c>
      <c r="H1126" s="102">
        <f t="shared" si="299"/>
        <v>3.0000000000000001E-3</v>
      </c>
      <c r="I1126" s="102">
        <f t="shared" si="300"/>
        <v>3.1E-2</v>
      </c>
      <c r="J1126" s="102">
        <f t="shared" si="301"/>
        <v>9.0000000000000011E-3</v>
      </c>
      <c r="K1126" s="102"/>
      <c r="L1126" s="102"/>
      <c r="M1126" s="119"/>
    </row>
    <row r="1127" spans="2:13" x14ac:dyDescent="0.2">
      <c r="B1127" s="70">
        <v>44683</v>
      </c>
      <c r="C1127" s="102">
        <v>2E-3</v>
      </c>
      <c r="D1127" s="102">
        <v>-5.0000000000000001E-3</v>
      </c>
      <c r="E1127" s="102">
        <v>6.0000000000000001E-3</v>
      </c>
      <c r="F1127" s="102">
        <v>6.0000000000000001E-3</v>
      </c>
      <c r="G1127" s="102">
        <f t="shared" si="298"/>
        <v>1.8000000000000002E-2</v>
      </c>
      <c r="H1127" s="102">
        <f t="shared" si="299"/>
        <v>1.8000000000000002E-2</v>
      </c>
      <c r="I1127" s="102">
        <f t="shared" si="300"/>
        <v>2.0000000000000004E-2</v>
      </c>
      <c r="J1127" s="102">
        <f t="shared" si="301"/>
        <v>2.3000000000000003E-2</v>
      </c>
      <c r="K1127" s="102"/>
      <c r="L1127" s="102"/>
      <c r="M1127" s="119"/>
    </row>
    <row r="1128" spans="2:13" x14ac:dyDescent="0.2">
      <c r="B1128" s="70"/>
      <c r="C1128" s="102"/>
      <c r="D1128" s="102"/>
      <c r="E1128" s="102"/>
      <c r="F1128" s="102"/>
      <c r="G1128" s="102">
        <f t="shared" ref="G1128:G1131" si="302">E1128*3</f>
        <v>0</v>
      </c>
      <c r="H1128" s="102">
        <f t="shared" ref="H1128:H1131" si="303">F1128*3</f>
        <v>0</v>
      </c>
      <c r="I1128" s="102">
        <f t="shared" ref="I1128:I1131" si="304">ABS(C1128)+G1128</f>
        <v>0</v>
      </c>
      <c r="J1128" s="102">
        <f t="shared" ref="J1128:J1131" si="305">ABS(D1128)+H1128</f>
        <v>0</v>
      </c>
      <c r="K1128" s="102"/>
      <c r="L1128" s="102"/>
      <c r="M1128" s="119"/>
    </row>
    <row r="1129" spans="2:13" x14ac:dyDescent="0.2">
      <c r="B1129" s="70">
        <v>44684</v>
      </c>
      <c r="C1129" s="102">
        <v>1.2E-2</v>
      </c>
      <c r="D1129" s="102">
        <v>-1.6E-2</v>
      </c>
      <c r="E1129" s="102">
        <v>1.0999999999999999E-2</v>
      </c>
      <c r="F1129" s="102">
        <v>8.0000000000000002E-3</v>
      </c>
      <c r="G1129" s="102">
        <f t="shared" si="302"/>
        <v>3.3000000000000002E-2</v>
      </c>
      <c r="H1129" s="102">
        <f t="shared" si="303"/>
        <v>2.4E-2</v>
      </c>
      <c r="I1129" s="102">
        <f t="shared" si="304"/>
        <v>4.4999999999999998E-2</v>
      </c>
      <c r="J1129" s="102">
        <f t="shared" si="305"/>
        <v>0.04</v>
      </c>
      <c r="K1129" s="102"/>
      <c r="L1129" s="102"/>
      <c r="M1129" s="119" t="s">
        <v>590</v>
      </c>
    </row>
    <row r="1130" spans="2:13" x14ac:dyDescent="0.2">
      <c r="B1130" s="70">
        <v>44684</v>
      </c>
      <c r="C1130" s="102">
        <v>2.1000000000000001E-2</v>
      </c>
      <c r="D1130" s="102">
        <v>-1.9E-2</v>
      </c>
      <c r="E1130" s="102">
        <v>6.0000000000000001E-3</v>
      </c>
      <c r="F1130" s="102">
        <v>6.0000000000000001E-3</v>
      </c>
      <c r="G1130" s="102">
        <f t="shared" si="302"/>
        <v>1.8000000000000002E-2</v>
      </c>
      <c r="H1130" s="102">
        <f t="shared" si="303"/>
        <v>1.8000000000000002E-2</v>
      </c>
      <c r="I1130" s="102">
        <f t="shared" si="304"/>
        <v>3.9000000000000007E-2</v>
      </c>
      <c r="J1130" s="102">
        <f t="shared" si="305"/>
        <v>3.7000000000000005E-2</v>
      </c>
      <c r="K1130" s="102"/>
      <c r="L1130" s="102"/>
      <c r="M1130" s="119"/>
    </row>
    <row r="1131" spans="2:13" x14ac:dyDescent="0.2">
      <c r="B1131" s="70">
        <v>44684</v>
      </c>
      <c r="C1131" s="102">
        <v>1.9E-2</v>
      </c>
      <c r="D1131" s="102">
        <v>8.0000000000000002E-3</v>
      </c>
      <c r="E1131" s="102">
        <v>5.0000000000000001E-3</v>
      </c>
      <c r="F1131" s="102">
        <v>5.0000000000000001E-3</v>
      </c>
      <c r="G1131" s="102">
        <f t="shared" si="302"/>
        <v>1.4999999999999999E-2</v>
      </c>
      <c r="H1131" s="102">
        <f t="shared" si="303"/>
        <v>1.4999999999999999E-2</v>
      </c>
      <c r="I1131" s="102">
        <f t="shared" si="304"/>
        <v>3.4000000000000002E-2</v>
      </c>
      <c r="J1131" s="102">
        <f t="shared" si="305"/>
        <v>2.3E-2</v>
      </c>
      <c r="K1131" s="102"/>
      <c r="L1131" s="102"/>
      <c r="M1131" s="119"/>
    </row>
    <row r="1132" spans="2:13" x14ac:dyDescent="0.2">
      <c r="B1132" s="70"/>
      <c r="C1132" s="102"/>
      <c r="D1132" s="102"/>
      <c r="E1132" s="102"/>
      <c r="F1132" s="102"/>
      <c r="G1132" s="102">
        <f t="shared" ref="G1132:G1139" si="306">E1132*3</f>
        <v>0</v>
      </c>
      <c r="H1132" s="102">
        <f t="shared" ref="H1132:H1139" si="307">F1132*3</f>
        <v>0</v>
      </c>
      <c r="I1132" s="102">
        <f t="shared" ref="I1132:I1139" si="308">ABS(C1132)+G1132</f>
        <v>0</v>
      </c>
      <c r="J1132" s="102">
        <f t="shared" ref="J1132:J1139" si="309">ABS(D1132)+H1132</f>
        <v>0</v>
      </c>
      <c r="K1132" s="102"/>
      <c r="L1132" s="102"/>
      <c r="M1132" s="119"/>
    </row>
    <row r="1133" spans="2:13" x14ac:dyDescent="0.2">
      <c r="B1133" s="70">
        <v>44685</v>
      </c>
      <c r="C1133" s="102">
        <v>1.4E-2</v>
      </c>
      <c r="D1133" s="102">
        <v>-1.0999999999999999E-2</v>
      </c>
      <c r="E1133" s="102">
        <v>1.7999999999999999E-2</v>
      </c>
      <c r="F1133" s="102">
        <v>3.0000000000000001E-3</v>
      </c>
      <c r="G1133" s="102">
        <f t="shared" si="306"/>
        <v>5.3999999999999992E-2</v>
      </c>
      <c r="H1133" s="102">
        <f t="shared" si="307"/>
        <v>9.0000000000000011E-3</v>
      </c>
      <c r="I1133" s="102">
        <f t="shared" si="308"/>
        <v>6.7999999999999991E-2</v>
      </c>
      <c r="J1133" s="102">
        <f t="shared" si="309"/>
        <v>0.02</v>
      </c>
      <c r="K1133" s="102"/>
      <c r="L1133" s="102"/>
      <c r="M1133" s="119"/>
    </row>
    <row r="1134" spans="2:13" x14ac:dyDescent="0.2">
      <c r="B1134" s="70">
        <v>44685</v>
      </c>
      <c r="C1134" s="102">
        <v>1.9E-2</v>
      </c>
      <c r="D1134" s="102">
        <v>-8.9999999999999993E-3</v>
      </c>
      <c r="E1134" s="102">
        <v>1.0999999999999999E-2</v>
      </c>
      <c r="F1134" s="102">
        <v>3.0000000000000001E-3</v>
      </c>
      <c r="G1134" s="102">
        <f t="shared" si="306"/>
        <v>3.3000000000000002E-2</v>
      </c>
      <c r="H1134" s="102">
        <f t="shared" si="307"/>
        <v>9.0000000000000011E-3</v>
      </c>
      <c r="I1134" s="102">
        <f t="shared" si="308"/>
        <v>5.2000000000000005E-2</v>
      </c>
      <c r="J1134" s="102">
        <f t="shared" si="309"/>
        <v>1.8000000000000002E-2</v>
      </c>
      <c r="K1134" s="102"/>
      <c r="L1134" s="102"/>
      <c r="M1134" s="119"/>
    </row>
    <row r="1135" spans="2:13" x14ac:dyDescent="0.2">
      <c r="B1135" s="70">
        <v>44685</v>
      </c>
      <c r="C1135" s="102">
        <v>1.7999999999999999E-2</v>
      </c>
      <c r="D1135" s="102">
        <v>-1.4E-2</v>
      </c>
      <c r="E1135" s="102">
        <v>1.2999999999999999E-2</v>
      </c>
      <c r="F1135" s="102">
        <v>0.01</v>
      </c>
      <c r="G1135" s="102">
        <f t="shared" si="306"/>
        <v>3.9E-2</v>
      </c>
      <c r="H1135" s="102">
        <f t="shared" si="307"/>
        <v>0.03</v>
      </c>
      <c r="I1135" s="102">
        <f t="shared" si="308"/>
        <v>5.6999999999999995E-2</v>
      </c>
      <c r="J1135" s="102">
        <f t="shared" si="309"/>
        <v>4.3999999999999997E-2</v>
      </c>
      <c r="K1135" s="102"/>
      <c r="L1135" s="102"/>
      <c r="M1135" s="119"/>
    </row>
    <row r="1136" spans="2:13" x14ac:dyDescent="0.2">
      <c r="B1136" s="70"/>
      <c r="C1136" s="102"/>
      <c r="D1136" s="102"/>
      <c r="E1136" s="102"/>
      <c r="F1136" s="102"/>
      <c r="G1136" s="102">
        <f t="shared" si="306"/>
        <v>0</v>
      </c>
      <c r="H1136" s="102">
        <f t="shared" si="307"/>
        <v>0</v>
      </c>
      <c r="I1136" s="102">
        <f t="shared" si="308"/>
        <v>0</v>
      </c>
      <c r="J1136" s="102">
        <f t="shared" si="309"/>
        <v>0</v>
      </c>
      <c r="K1136" s="102"/>
      <c r="L1136" s="102"/>
      <c r="M1136" s="119"/>
    </row>
    <row r="1137" spans="2:13" x14ac:dyDescent="0.2">
      <c r="B1137" s="70">
        <v>44686</v>
      </c>
      <c r="C1137" s="102">
        <v>2.5000000000000001E-2</v>
      </c>
      <c r="D1137" s="102">
        <v>-1.9E-2</v>
      </c>
      <c r="E1137" s="102">
        <v>4.0000000000000001E-3</v>
      </c>
      <c r="F1137" s="102">
        <v>1.7999999999999999E-2</v>
      </c>
      <c r="G1137" s="102">
        <f t="shared" si="306"/>
        <v>1.2E-2</v>
      </c>
      <c r="H1137" s="102">
        <f t="shared" si="307"/>
        <v>5.3999999999999992E-2</v>
      </c>
      <c r="I1137" s="102">
        <f t="shared" si="308"/>
        <v>3.7000000000000005E-2</v>
      </c>
      <c r="J1137" s="102">
        <f t="shared" si="309"/>
        <v>7.2999999999999995E-2</v>
      </c>
      <c r="K1137" s="102"/>
      <c r="L1137" s="102"/>
      <c r="M1137" s="119"/>
    </row>
    <row r="1138" spans="2:13" x14ac:dyDescent="0.2">
      <c r="B1138" s="70">
        <v>44686</v>
      </c>
      <c r="C1138" s="102">
        <v>0.03</v>
      </c>
      <c r="D1138" s="102">
        <v>3.0000000000000001E-3</v>
      </c>
      <c r="E1138" s="102">
        <v>8.0000000000000002E-3</v>
      </c>
      <c r="F1138" s="102">
        <v>0.02</v>
      </c>
      <c r="G1138" s="102">
        <f t="shared" si="306"/>
        <v>2.4E-2</v>
      </c>
      <c r="H1138" s="102">
        <f t="shared" si="307"/>
        <v>0.06</v>
      </c>
      <c r="I1138" s="102">
        <f t="shared" si="308"/>
        <v>5.3999999999999999E-2</v>
      </c>
      <c r="J1138" s="102">
        <f t="shared" si="309"/>
        <v>6.3E-2</v>
      </c>
      <c r="K1138" s="102"/>
      <c r="L1138" s="102"/>
      <c r="M1138" s="119"/>
    </row>
    <row r="1139" spans="2:13" x14ac:dyDescent="0.2">
      <c r="B1139" s="70">
        <v>44686</v>
      </c>
      <c r="C1139" s="102">
        <v>2.7E-2</v>
      </c>
      <c r="D1139" s="102">
        <v>8.9999999999999993E-3</v>
      </c>
      <c r="E1139" s="102">
        <v>8.9999999999999993E-3</v>
      </c>
      <c r="F1139" s="102">
        <v>1.0999999999999999E-2</v>
      </c>
      <c r="G1139" s="102">
        <f t="shared" si="306"/>
        <v>2.6999999999999996E-2</v>
      </c>
      <c r="H1139" s="102">
        <f t="shared" si="307"/>
        <v>3.3000000000000002E-2</v>
      </c>
      <c r="I1139" s="102">
        <f t="shared" si="308"/>
        <v>5.3999999999999992E-2</v>
      </c>
      <c r="J1139" s="102">
        <f t="shared" si="309"/>
        <v>4.2000000000000003E-2</v>
      </c>
      <c r="K1139" s="102"/>
      <c r="L1139" s="102"/>
      <c r="M1139" s="119"/>
    </row>
    <row r="1140" spans="2:13" x14ac:dyDescent="0.2">
      <c r="B1140" s="70"/>
      <c r="C1140" s="102"/>
      <c r="D1140" s="102"/>
      <c r="E1140" s="102"/>
      <c r="F1140" s="102"/>
      <c r="G1140" s="102">
        <f t="shared" ref="G1140:G1143" si="310">E1140*3</f>
        <v>0</v>
      </c>
      <c r="H1140" s="102">
        <f t="shared" ref="H1140:H1143" si="311">F1140*3</f>
        <v>0</v>
      </c>
      <c r="I1140" s="102">
        <f t="shared" ref="I1140:I1143" si="312">ABS(C1140)+G1140</f>
        <v>0</v>
      </c>
      <c r="J1140" s="102">
        <f t="shared" ref="J1140:J1143" si="313">ABS(D1140)+H1140</f>
        <v>0</v>
      </c>
      <c r="K1140" s="102"/>
      <c r="L1140" s="102"/>
      <c r="M1140" s="119"/>
    </row>
    <row r="1141" spans="2:13" x14ac:dyDescent="0.2">
      <c r="B1141" s="70">
        <v>44687</v>
      </c>
      <c r="C1141" s="102">
        <v>2.3E-2</v>
      </c>
      <c r="D1141" s="102">
        <v>-0.01</v>
      </c>
      <c r="E1141" s="102">
        <v>8.9999999999999993E-3</v>
      </c>
      <c r="F1141" s="102">
        <v>3.0000000000000001E-3</v>
      </c>
      <c r="G1141" s="102">
        <f t="shared" si="310"/>
        <v>2.6999999999999996E-2</v>
      </c>
      <c r="H1141" s="102">
        <f t="shared" si="311"/>
        <v>9.0000000000000011E-3</v>
      </c>
      <c r="I1141" s="102">
        <f t="shared" si="312"/>
        <v>4.9999999999999996E-2</v>
      </c>
      <c r="J1141" s="102">
        <f t="shared" si="313"/>
        <v>1.9000000000000003E-2</v>
      </c>
      <c r="K1141" s="102"/>
      <c r="L1141" s="102"/>
      <c r="M1141" s="119" t="s">
        <v>135</v>
      </c>
    </row>
    <row r="1142" spans="2:13" x14ac:dyDescent="0.2">
      <c r="B1142" s="70">
        <v>44687</v>
      </c>
      <c r="C1142" s="102">
        <v>0.03</v>
      </c>
      <c r="D1142" s="102">
        <v>-1.9E-2</v>
      </c>
      <c r="E1142" s="102">
        <v>0.01</v>
      </c>
      <c r="F1142" s="102">
        <v>8.0000000000000002E-3</v>
      </c>
      <c r="G1142" s="102">
        <f t="shared" si="310"/>
        <v>0.03</v>
      </c>
      <c r="H1142" s="102">
        <f t="shared" si="311"/>
        <v>2.4E-2</v>
      </c>
      <c r="I1142" s="102">
        <f t="shared" si="312"/>
        <v>0.06</v>
      </c>
      <c r="J1142" s="102">
        <f t="shared" si="313"/>
        <v>4.2999999999999997E-2</v>
      </c>
      <c r="K1142" s="102"/>
      <c r="L1142" s="102"/>
      <c r="M1142" s="119" t="s">
        <v>127</v>
      </c>
    </row>
    <row r="1143" spans="2:13" x14ac:dyDescent="0.2">
      <c r="B1143" s="70">
        <v>44687</v>
      </c>
      <c r="C1143" s="102">
        <v>3.5000000000000003E-2</v>
      </c>
      <c r="D1143" s="102">
        <v>-1.9E-2</v>
      </c>
      <c r="E1143" s="102">
        <v>0.01</v>
      </c>
      <c r="F1143" s="102">
        <v>1.6E-2</v>
      </c>
      <c r="G1143" s="102">
        <f t="shared" si="310"/>
        <v>0.03</v>
      </c>
      <c r="H1143" s="102">
        <f t="shared" si="311"/>
        <v>4.8000000000000001E-2</v>
      </c>
      <c r="I1143" s="102">
        <f t="shared" si="312"/>
        <v>6.5000000000000002E-2</v>
      </c>
      <c r="J1143" s="102">
        <f t="shared" si="313"/>
        <v>6.7000000000000004E-2</v>
      </c>
      <c r="K1143" s="102"/>
      <c r="L1143" s="102"/>
      <c r="M1143" s="119" t="s">
        <v>128</v>
      </c>
    </row>
    <row r="1144" spans="2:13" x14ac:dyDescent="0.2">
      <c r="B1144" s="70"/>
      <c r="C1144" s="102"/>
      <c r="D1144" s="102"/>
      <c r="E1144" s="102"/>
      <c r="F1144" s="102"/>
      <c r="G1144" s="102">
        <f t="shared" ref="G1144:G1147" si="314">E1144*3</f>
        <v>0</v>
      </c>
      <c r="H1144" s="102">
        <f t="shared" ref="H1144:H1147" si="315">F1144*3</f>
        <v>0</v>
      </c>
      <c r="I1144" s="102">
        <f t="shared" ref="I1144:I1147" si="316">ABS(C1144)+G1144</f>
        <v>0</v>
      </c>
      <c r="J1144" s="102">
        <f t="shared" ref="J1144:J1147" si="317">ABS(D1144)+H1144</f>
        <v>0</v>
      </c>
      <c r="K1144" s="102"/>
      <c r="L1144" s="102"/>
      <c r="M1144" s="119"/>
    </row>
    <row r="1145" spans="2:13" x14ac:dyDescent="0.2">
      <c r="B1145" s="70">
        <v>44688</v>
      </c>
      <c r="C1145" s="102">
        <v>2.5000000000000001E-2</v>
      </c>
      <c r="D1145" s="102">
        <v>8.0000000000000002E-3</v>
      </c>
      <c r="E1145" s="102">
        <v>3.0000000000000001E-3</v>
      </c>
      <c r="F1145" s="102">
        <v>2E-3</v>
      </c>
      <c r="G1145" s="102">
        <f t="shared" si="314"/>
        <v>9.0000000000000011E-3</v>
      </c>
      <c r="H1145" s="102">
        <f t="shared" si="315"/>
        <v>6.0000000000000001E-3</v>
      </c>
      <c r="I1145" s="102">
        <f t="shared" si="316"/>
        <v>3.4000000000000002E-2</v>
      </c>
      <c r="J1145" s="102">
        <f t="shared" si="317"/>
        <v>1.4E-2</v>
      </c>
      <c r="K1145" s="102"/>
      <c r="L1145" s="102"/>
      <c r="M1145" s="119" t="s">
        <v>135</v>
      </c>
    </row>
    <row r="1146" spans="2:13" x14ac:dyDescent="0.2">
      <c r="B1146" s="70">
        <v>44688</v>
      </c>
      <c r="C1146" s="102">
        <v>2.9000000000000001E-2</v>
      </c>
      <c r="D1146" s="102">
        <v>-7.0000000000000001E-3</v>
      </c>
      <c r="E1146" s="102">
        <v>1.2999999999999999E-2</v>
      </c>
      <c r="F1146" s="102">
        <v>0.01</v>
      </c>
      <c r="G1146" s="102">
        <f t="shared" si="314"/>
        <v>3.9E-2</v>
      </c>
      <c r="H1146" s="102">
        <f t="shared" si="315"/>
        <v>0.03</v>
      </c>
      <c r="I1146" s="102">
        <f t="shared" si="316"/>
        <v>6.8000000000000005E-2</v>
      </c>
      <c r="J1146" s="102">
        <f t="shared" si="317"/>
        <v>3.6999999999999998E-2</v>
      </c>
      <c r="K1146" s="102"/>
      <c r="L1146" s="102"/>
      <c r="M1146" s="119" t="s">
        <v>127</v>
      </c>
    </row>
    <row r="1147" spans="2:13" x14ac:dyDescent="0.2">
      <c r="B1147" s="70">
        <v>44688</v>
      </c>
      <c r="C1147" s="102">
        <v>2.1000000000000001E-2</v>
      </c>
      <c r="D1147" s="102">
        <v>8.0000000000000002E-3</v>
      </c>
      <c r="E1147" s="102">
        <v>8.9999999999999993E-3</v>
      </c>
      <c r="F1147" s="102">
        <v>7.0000000000000001E-3</v>
      </c>
      <c r="G1147" s="102">
        <f t="shared" si="314"/>
        <v>2.6999999999999996E-2</v>
      </c>
      <c r="H1147" s="102">
        <f t="shared" si="315"/>
        <v>2.1000000000000001E-2</v>
      </c>
      <c r="I1147" s="102">
        <f t="shared" si="316"/>
        <v>4.8000000000000001E-2</v>
      </c>
      <c r="J1147" s="102">
        <f t="shared" si="317"/>
        <v>2.9000000000000001E-2</v>
      </c>
      <c r="K1147" s="102"/>
      <c r="L1147" s="102"/>
      <c r="M1147" s="119" t="s">
        <v>128</v>
      </c>
    </row>
    <row r="1148" spans="2:13" x14ac:dyDescent="0.2">
      <c r="B1148" s="70"/>
      <c r="C1148" s="102"/>
      <c r="D1148" s="102"/>
      <c r="E1148" s="102"/>
      <c r="F1148" s="102"/>
      <c r="G1148" s="102">
        <f t="shared" ref="G1148:G1172" si="318">E1148*3</f>
        <v>0</v>
      </c>
      <c r="H1148" s="102">
        <f t="shared" ref="H1148:H1172" si="319">F1148*3</f>
        <v>0</v>
      </c>
      <c r="I1148" s="102">
        <f t="shared" ref="I1148:I1172" si="320">ABS(C1148)+G1148</f>
        <v>0</v>
      </c>
      <c r="J1148" s="102">
        <f>ABS(D1148)+H1148</f>
        <v>0</v>
      </c>
      <c r="K1148" s="102"/>
      <c r="L1148" s="102"/>
      <c r="M1148" s="119"/>
    </row>
    <row r="1149" spans="2:13" x14ac:dyDescent="0.2">
      <c r="B1149" s="70">
        <v>44689</v>
      </c>
      <c r="C1149" s="102">
        <v>4.4999999999999998E-2</v>
      </c>
      <c r="D1149" s="102">
        <v>6.0000000000000001E-3</v>
      </c>
      <c r="E1149" s="102">
        <v>4.0000000000000001E-3</v>
      </c>
      <c r="F1149" s="102">
        <v>1.7000000000000001E-2</v>
      </c>
      <c r="G1149" s="102">
        <f t="shared" si="318"/>
        <v>1.2E-2</v>
      </c>
      <c r="H1149" s="102">
        <f t="shared" si="319"/>
        <v>5.1000000000000004E-2</v>
      </c>
      <c r="I1149" s="102">
        <f t="shared" si="320"/>
        <v>5.6999999999999995E-2</v>
      </c>
      <c r="J1149" s="102">
        <f>ABS(D1149)+H1149</f>
        <v>5.7000000000000002E-2</v>
      </c>
      <c r="K1149" s="102"/>
      <c r="L1149" s="102"/>
      <c r="M1149" s="119" t="s">
        <v>135</v>
      </c>
    </row>
    <row r="1150" spans="2:13" x14ac:dyDescent="0.2">
      <c r="B1150" s="70">
        <v>44689</v>
      </c>
      <c r="C1150" s="102">
        <v>0.03</v>
      </c>
      <c r="D1150" s="102">
        <v>-2E-3</v>
      </c>
      <c r="E1150" s="102">
        <v>8.0000000000000002E-3</v>
      </c>
      <c r="F1150" s="102">
        <v>5.0000000000000001E-3</v>
      </c>
      <c r="G1150" s="102">
        <f t="shared" ref="G1150" si="321">E1150*3</f>
        <v>2.4E-2</v>
      </c>
      <c r="H1150" s="102">
        <f t="shared" ref="H1150" si="322">F1150*3</f>
        <v>1.4999999999999999E-2</v>
      </c>
      <c r="I1150" s="102">
        <f t="shared" ref="I1150" si="323">ABS(C1150)+G1150</f>
        <v>5.3999999999999999E-2</v>
      </c>
      <c r="J1150" s="102">
        <f t="shared" ref="J1150" si="324">ABS(D1150)+H1150</f>
        <v>1.7000000000000001E-2</v>
      </c>
      <c r="K1150" s="102"/>
      <c r="L1150" s="102"/>
      <c r="M1150" s="119" t="s">
        <v>127</v>
      </c>
    </row>
    <row r="1151" spans="2:13" x14ac:dyDescent="0.2">
      <c r="B1151" s="70">
        <v>44689</v>
      </c>
      <c r="C1151" s="102">
        <v>3.2000000000000001E-2</v>
      </c>
      <c r="D1151" s="102">
        <v>-5.0000000000000001E-3</v>
      </c>
      <c r="E1151" s="102">
        <v>0.01</v>
      </c>
      <c r="F1151" s="102">
        <v>2E-3</v>
      </c>
      <c r="G1151" s="102">
        <f t="shared" si="318"/>
        <v>0.03</v>
      </c>
      <c r="H1151" s="102">
        <f t="shared" si="319"/>
        <v>6.0000000000000001E-3</v>
      </c>
      <c r="I1151" s="102">
        <f t="shared" si="320"/>
        <v>6.2E-2</v>
      </c>
      <c r="J1151" s="102">
        <f>ABS(D1151)+H1151</f>
        <v>1.0999999999999999E-2</v>
      </c>
      <c r="K1151" s="102"/>
      <c r="L1151" s="102"/>
      <c r="M1151" s="119" t="s">
        <v>128</v>
      </c>
    </row>
    <row r="1152" spans="2:13" x14ac:dyDescent="0.2">
      <c r="B1152" s="70"/>
      <c r="C1152" s="102"/>
      <c r="D1152" s="102"/>
      <c r="E1152" s="102"/>
      <c r="F1152" s="102"/>
      <c r="G1152" s="102">
        <f t="shared" ref="G1152:G1155" si="325">E1152*3</f>
        <v>0</v>
      </c>
      <c r="H1152" s="102">
        <f t="shared" ref="H1152:H1155" si="326">F1152*3</f>
        <v>0</v>
      </c>
      <c r="I1152" s="102">
        <f t="shared" ref="I1152:I1155" si="327">ABS(C1152)+G1152</f>
        <v>0</v>
      </c>
      <c r="J1152" s="102">
        <f t="shared" ref="J1152:J1155" si="328">ABS(D1152)+H1152</f>
        <v>0</v>
      </c>
      <c r="K1152" s="102"/>
      <c r="L1152" s="102"/>
      <c r="M1152" s="119"/>
    </row>
    <row r="1153" spans="2:13" x14ac:dyDescent="0.2">
      <c r="B1153" s="70">
        <v>44690</v>
      </c>
      <c r="C1153" s="102">
        <v>1.6E-2</v>
      </c>
      <c r="D1153" s="102">
        <v>-1.4E-2</v>
      </c>
      <c r="E1153" s="102">
        <v>1.2999999999999999E-2</v>
      </c>
      <c r="F1153" s="102">
        <v>1.6E-2</v>
      </c>
      <c r="G1153" s="102">
        <f t="shared" si="325"/>
        <v>3.9E-2</v>
      </c>
      <c r="H1153" s="102">
        <f t="shared" si="326"/>
        <v>4.8000000000000001E-2</v>
      </c>
      <c r="I1153" s="102">
        <f t="shared" si="327"/>
        <v>5.5E-2</v>
      </c>
      <c r="J1153" s="102">
        <f t="shared" si="328"/>
        <v>6.2E-2</v>
      </c>
      <c r="K1153" s="102"/>
      <c r="L1153" s="102"/>
      <c r="M1153" s="119" t="s">
        <v>135</v>
      </c>
    </row>
    <row r="1154" spans="2:13" x14ac:dyDescent="0.2">
      <c r="B1154" s="70">
        <v>44690</v>
      </c>
      <c r="C1154" s="102">
        <v>1.0999999999999999E-2</v>
      </c>
      <c r="D1154" s="102">
        <v>-3.1E-2</v>
      </c>
      <c r="E1154" s="102">
        <v>1.0999999999999999E-2</v>
      </c>
      <c r="F1154" s="102">
        <v>1.6E-2</v>
      </c>
      <c r="G1154" s="102">
        <f t="shared" si="325"/>
        <v>3.3000000000000002E-2</v>
      </c>
      <c r="H1154" s="102">
        <f t="shared" si="326"/>
        <v>4.8000000000000001E-2</v>
      </c>
      <c r="I1154" s="102">
        <f t="shared" si="327"/>
        <v>4.3999999999999997E-2</v>
      </c>
      <c r="J1154" s="102">
        <f t="shared" si="328"/>
        <v>7.9000000000000001E-2</v>
      </c>
      <c r="K1154" s="102"/>
      <c r="L1154" s="102"/>
      <c r="M1154" s="119" t="s">
        <v>127</v>
      </c>
    </row>
    <row r="1155" spans="2:13" x14ac:dyDescent="0.2">
      <c r="B1155" s="70">
        <v>44690</v>
      </c>
      <c r="C1155" s="102">
        <v>1.2E-2</v>
      </c>
      <c r="D1155" s="102">
        <v>-1.4E-2</v>
      </c>
      <c r="E1155" s="102">
        <v>8.9999999999999993E-3</v>
      </c>
      <c r="F1155" s="102">
        <v>8.9999999999999993E-3</v>
      </c>
      <c r="G1155" s="102">
        <f t="shared" si="325"/>
        <v>2.6999999999999996E-2</v>
      </c>
      <c r="H1155" s="102">
        <f t="shared" si="326"/>
        <v>2.6999999999999996E-2</v>
      </c>
      <c r="I1155" s="102">
        <f t="shared" si="327"/>
        <v>3.8999999999999993E-2</v>
      </c>
      <c r="J1155" s="102">
        <f t="shared" si="328"/>
        <v>4.0999999999999995E-2</v>
      </c>
      <c r="K1155" s="102"/>
      <c r="L1155" s="102"/>
      <c r="M1155" s="119" t="s">
        <v>128</v>
      </c>
    </row>
    <row r="1156" spans="2:13" x14ac:dyDescent="0.2">
      <c r="B1156" s="70"/>
      <c r="C1156" s="102"/>
      <c r="D1156" s="102"/>
      <c r="E1156" s="102"/>
      <c r="F1156" s="102"/>
      <c r="G1156" s="102">
        <f t="shared" si="318"/>
        <v>0</v>
      </c>
      <c r="H1156" s="102">
        <f t="shared" si="319"/>
        <v>0</v>
      </c>
      <c r="I1156" s="102">
        <f t="shared" si="320"/>
        <v>0</v>
      </c>
      <c r="J1156" s="102">
        <f t="shared" ref="J1156:J1163" si="329">ABS(D1156)+H1156</f>
        <v>0</v>
      </c>
      <c r="K1156" s="102"/>
      <c r="L1156" s="102"/>
      <c r="M1156" s="119"/>
    </row>
    <row r="1157" spans="2:13" x14ac:dyDescent="0.2">
      <c r="B1157" s="70">
        <v>44691</v>
      </c>
      <c r="C1157" s="102">
        <v>5.0000000000000001E-3</v>
      </c>
      <c r="D1157" s="102">
        <v>1E-3</v>
      </c>
      <c r="E1157" s="102">
        <v>5.0000000000000001E-3</v>
      </c>
      <c r="F1157" s="102">
        <v>1.2999999999999999E-2</v>
      </c>
      <c r="G1157" s="102">
        <f t="shared" si="318"/>
        <v>1.4999999999999999E-2</v>
      </c>
      <c r="H1157" s="102">
        <f t="shared" si="319"/>
        <v>3.9E-2</v>
      </c>
      <c r="I1157" s="102">
        <f t="shared" si="320"/>
        <v>0.02</v>
      </c>
      <c r="J1157" s="102">
        <f t="shared" si="329"/>
        <v>0.04</v>
      </c>
      <c r="K1157" s="102"/>
      <c r="L1157" s="102"/>
      <c r="M1157" s="119" t="s">
        <v>135</v>
      </c>
    </row>
    <row r="1158" spans="2:13" x14ac:dyDescent="0.2">
      <c r="B1158" s="70">
        <v>44691</v>
      </c>
      <c r="C1158" s="102">
        <v>-4.0000000000000001E-3</v>
      </c>
      <c r="D1158" s="102">
        <v>1.7999999999999999E-2</v>
      </c>
      <c r="E1158" s="102">
        <v>8.9999999999999993E-3</v>
      </c>
      <c r="F1158" s="102">
        <v>6.0000000000000001E-3</v>
      </c>
      <c r="G1158" s="102">
        <f t="shared" si="318"/>
        <v>2.6999999999999996E-2</v>
      </c>
      <c r="H1158" s="102">
        <f t="shared" si="319"/>
        <v>1.8000000000000002E-2</v>
      </c>
      <c r="I1158" s="102">
        <f t="shared" si="320"/>
        <v>3.0999999999999996E-2</v>
      </c>
      <c r="J1158" s="102">
        <f t="shared" si="329"/>
        <v>3.6000000000000004E-2</v>
      </c>
      <c r="K1158" s="102"/>
      <c r="L1158" s="102"/>
      <c r="M1158" s="119" t="s">
        <v>127</v>
      </c>
    </row>
    <row r="1159" spans="2:13" x14ac:dyDescent="0.2">
      <c r="B1159" s="70">
        <v>44691</v>
      </c>
      <c r="C1159" s="102">
        <v>-8.9999999999999993E-3</v>
      </c>
      <c r="D1159" s="102">
        <v>0.01</v>
      </c>
      <c r="E1159" s="102">
        <v>6.0000000000000001E-3</v>
      </c>
      <c r="F1159" s="102">
        <v>8.9999999999999993E-3</v>
      </c>
      <c r="G1159" s="102">
        <f t="shared" si="318"/>
        <v>1.8000000000000002E-2</v>
      </c>
      <c r="H1159" s="102">
        <f t="shared" si="319"/>
        <v>2.6999999999999996E-2</v>
      </c>
      <c r="I1159" s="102">
        <f t="shared" si="320"/>
        <v>2.7000000000000003E-2</v>
      </c>
      <c r="J1159" s="102">
        <f t="shared" si="329"/>
        <v>3.6999999999999998E-2</v>
      </c>
      <c r="K1159" s="102"/>
      <c r="L1159" s="102"/>
      <c r="M1159" s="119" t="s">
        <v>128</v>
      </c>
    </row>
    <row r="1160" spans="2:13" x14ac:dyDescent="0.2">
      <c r="B1160" s="70"/>
      <c r="C1160" s="102"/>
      <c r="D1160" s="102"/>
      <c r="E1160" s="102"/>
      <c r="F1160" s="102"/>
      <c r="G1160" s="102">
        <f t="shared" si="318"/>
        <v>0</v>
      </c>
      <c r="H1160" s="102">
        <f t="shared" si="319"/>
        <v>0</v>
      </c>
      <c r="I1160" s="102">
        <f t="shared" si="320"/>
        <v>0</v>
      </c>
      <c r="J1160" s="102">
        <f t="shared" si="329"/>
        <v>0</v>
      </c>
      <c r="K1160" s="102"/>
      <c r="L1160" s="102"/>
      <c r="M1160" s="119"/>
    </row>
    <row r="1161" spans="2:13" x14ac:dyDescent="0.2">
      <c r="B1161" s="70">
        <v>44693</v>
      </c>
      <c r="C1161" s="102">
        <v>3.9E-2</v>
      </c>
      <c r="D1161" s="102">
        <v>-3.4000000000000002E-2</v>
      </c>
      <c r="E1161" s="102">
        <v>8.9999999999999993E-3</v>
      </c>
      <c r="F1161" s="102">
        <v>2.3E-2</v>
      </c>
      <c r="G1161" s="102">
        <f t="shared" si="318"/>
        <v>2.6999999999999996E-2</v>
      </c>
      <c r="H1161" s="102">
        <f t="shared" si="319"/>
        <v>6.9000000000000006E-2</v>
      </c>
      <c r="I1161" s="102">
        <f t="shared" si="320"/>
        <v>6.6000000000000003E-2</v>
      </c>
      <c r="J1161" s="102">
        <f t="shared" si="329"/>
        <v>0.10300000000000001</v>
      </c>
      <c r="K1161" s="102">
        <v>0.33</v>
      </c>
      <c r="L1161" s="102">
        <v>0.14000000000000001</v>
      </c>
      <c r="M1161" s="119" t="s">
        <v>135</v>
      </c>
    </row>
    <row r="1162" spans="2:13" x14ac:dyDescent="0.2">
      <c r="B1162" s="70">
        <v>44693</v>
      </c>
      <c r="C1162" s="102">
        <v>0.04</v>
      </c>
      <c r="D1162" s="102">
        <v>-1.0999999999999999E-2</v>
      </c>
      <c r="E1162" s="102">
        <v>5.0000000000000001E-3</v>
      </c>
      <c r="F1162" s="102">
        <v>1.2999999999999999E-2</v>
      </c>
      <c r="G1162" s="102">
        <f t="shared" si="318"/>
        <v>1.4999999999999999E-2</v>
      </c>
      <c r="H1162" s="102">
        <f t="shared" si="319"/>
        <v>3.9E-2</v>
      </c>
      <c r="I1162" s="102">
        <f t="shared" si="320"/>
        <v>5.5E-2</v>
      </c>
      <c r="J1162" s="102">
        <f t="shared" si="329"/>
        <v>0.05</v>
      </c>
      <c r="K1162" s="102"/>
      <c r="L1162" s="102"/>
      <c r="M1162" s="119" t="s">
        <v>127</v>
      </c>
    </row>
    <row r="1163" spans="2:13" x14ac:dyDescent="0.2">
      <c r="B1163" s="70">
        <v>44693</v>
      </c>
      <c r="C1163" s="102">
        <v>2.9000000000000001E-2</v>
      </c>
      <c r="D1163" s="102">
        <v>-1.0999999999999999E-2</v>
      </c>
      <c r="E1163" s="102">
        <v>1.2E-2</v>
      </c>
      <c r="F1163" s="102">
        <v>1.4999999999999999E-2</v>
      </c>
      <c r="G1163" s="102">
        <f t="shared" si="318"/>
        <v>3.6000000000000004E-2</v>
      </c>
      <c r="H1163" s="102">
        <f t="shared" si="319"/>
        <v>4.4999999999999998E-2</v>
      </c>
      <c r="I1163" s="102">
        <f t="shared" si="320"/>
        <v>6.5000000000000002E-2</v>
      </c>
      <c r="J1163" s="102">
        <f t="shared" si="329"/>
        <v>5.5999999999999994E-2</v>
      </c>
      <c r="K1163" s="102"/>
      <c r="L1163" s="102"/>
      <c r="M1163" s="119" t="s">
        <v>128</v>
      </c>
    </row>
    <row r="1164" spans="2:13" x14ac:dyDescent="0.2">
      <c r="B1164" s="70"/>
      <c r="C1164" s="102"/>
      <c r="D1164" s="102"/>
      <c r="E1164" s="102"/>
      <c r="F1164" s="102"/>
      <c r="G1164" s="102"/>
      <c r="H1164" s="102"/>
      <c r="I1164" s="102"/>
      <c r="J1164" s="102"/>
      <c r="K1164" s="102"/>
      <c r="L1164" s="102"/>
      <c r="M1164" s="119"/>
    </row>
    <row r="1165" spans="2:13" x14ac:dyDescent="0.2">
      <c r="B1165" s="70">
        <v>44693</v>
      </c>
      <c r="C1165" s="102">
        <v>6.0000000000000001E-3</v>
      </c>
      <c r="D1165" s="102">
        <v>-1.4E-2</v>
      </c>
      <c r="E1165" s="102">
        <v>7.0000000000000001E-3</v>
      </c>
      <c r="F1165" s="102">
        <v>-1E-3</v>
      </c>
      <c r="G1165" s="102">
        <f t="shared" ref="G1165:G1168" si="330">E1165*3</f>
        <v>2.1000000000000001E-2</v>
      </c>
      <c r="H1165" s="102">
        <f t="shared" ref="H1165:H1168" si="331">F1165*3</f>
        <v>-3.0000000000000001E-3</v>
      </c>
      <c r="I1165" s="102">
        <f t="shared" ref="I1165:I1168" si="332">ABS(C1165)+G1165</f>
        <v>2.7000000000000003E-2</v>
      </c>
      <c r="J1165" s="102">
        <f t="shared" ref="J1165:J1172" si="333">ABS(D1165)+H1165</f>
        <v>1.0999999999999999E-2</v>
      </c>
      <c r="K1165" s="102">
        <v>0.36</v>
      </c>
      <c r="L1165" s="102">
        <v>0.14000000000000001</v>
      </c>
      <c r="M1165" s="119" t="s">
        <v>609</v>
      </c>
    </row>
    <row r="1166" spans="2:13" x14ac:dyDescent="0.2">
      <c r="B1166" s="70">
        <v>44693</v>
      </c>
      <c r="C1166" s="102">
        <v>0.01</v>
      </c>
      <c r="D1166" s="102">
        <v>-6.0000000000000001E-3</v>
      </c>
      <c r="E1166" s="102">
        <v>3.0000000000000001E-3</v>
      </c>
      <c r="F1166" s="102">
        <v>8.9999999999999993E-3</v>
      </c>
      <c r="G1166" s="102">
        <f t="shared" si="330"/>
        <v>9.0000000000000011E-3</v>
      </c>
      <c r="H1166" s="102">
        <f t="shared" si="331"/>
        <v>2.6999999999999996E-2</v>
      </c>
      <c r="I1166" s="102">
        <f t="shared" si="332"/>
        <v>1.9000000000000003E-2</v>
      </c>
      <c r="J1166" s="102">
        <f t="shared" si="333"/>
        <v>3.2999999999999995E-2</v>
      </c>
      <c r="K1166" s="102"/>
      <c r="L1166" s="102"/>
      <c r="M1166" s="119" t="s">
        <v>127</v>
      </c>
    </row>
    <row r="1167" spans="2:13" x14ac:dyDescent="0.2">
      <c r="B1167" s="70">
        <v>44693</v>
      </c>
      <c r="C1167" s="102">
        <v>2.1000000000000001E-2</v>
      </c>
      <c r="D1167" s="102">
        <v>-5.0000000000000001E-3</v>
      </c>
      <c r="E1167" s="102">
        <v>8.0000000000000002E-3</v>
      </c>
      <c r="F1167" s="102">
        <v>-0.01</v>
      </c>
      <c r="G1167" s="102">
        <f t="shared" si="330"/>
        <v>2.4E-2</v>
      </c>
      <c r="H1167" s="102">
        <f t="shared" si="331"/>
        <v>-0.03</v>
      </c>
      <c r="I1167" s="102">
        <f t="shared" si="332"/>
        <v>4.4999999999999998E-2</v>
      </c>
      <c r="J1167" s="102">
        <f t="shared" si="333"/>
        <v>-2.4999999999999998E-2</v>
      </c>
      <c r="K1167" s="102"/>
      <c r="L1167" s="102"/>
      <c r="M1167" s="119" t="s">
        <v>128</v>
      </c>
    </row>
    <row r="1168" spans="2:13" x14ac:dyDescent="0.2">
      <c r="B1168" s="70">
        <v>44693</v>
      </c>
      <c r="C1168" s="102">
        <v>1.2999999999999999E-2</v>
      </c>
      <c r="D1168" s="102">
        <v>-8.0000000000000002E-3</v>
      </c>
      <c r="E1168" s="102">
        <v>0.01</v>
      </c>
      <c r="F1168" s="102">
        <v>-1E-3</v>
      </c>
      <c r="G1168" s="102">
        <f t="shared" si="330"/>
        <v>0.03</v>
      </c>
      <c r="H1168" s="102">
        <f t="shared" si="331"/>
        <v>-3.0000000000000001E-3</v>
      </c>
      <c r="I1168" s="102">
        <f t="shared" si="332"/>
        <v>4.2999999999999997E-2</v>
      </c>
      <c r="J1168" s="102">
        <f t="shared" si="333"/>
        <v>5.0000000000000001E-3</v>
      </c>
      <c r="K1168" s="102"/>
      <c r="L1168" s="102"/>
      <c r="M1168" s="119" t="s">
        <v>342</v>
      </c>
    </row>
    <row r="1169" spans="2:13" x14ac:dyDescent="0.2">
      <c r="B1169" s="70"/>
      <c r="C1169" s="102"/>
      <c r="D1169" s="102"/>
      <c r="E1169" s="102"/>
      <c r="F1169" s="102"/>
      <c r="G1169" s="102">
        <f t="shared" si="318"/>
        <v>0</v>
      </c>
      <c r="H1169" s="102">
        <f t="shared" si="319"/>
        <v>0</v>
      </c>
      <c r="I1169" s="102">
        <f t="shared" si="320"/>
        <v>0</v>
      </c>
      <c r="J1169" s="102">
        <f t="shared" si="333"/>
        <v>0</v>
      </c>
      <c r="K1169" s="102"/>
      <c r="L1169" s="102"/>
      <c r="M1169" s="119"/>
    </row>
    <row r="1170" spans="2:13" x14ac:dyDescent="0.2">
      <c r="B1170" s="70">
        <v>44694</v>
      </c>
      <c r="C1170" s="102">
        <v>2E-3</v>
      </c>
      <c r="D1170" s="102">
        <v>1.7000000000000001E-2</v>
      </c>
      <c r="E1170" s="102">
        <v>0.01</v>
      </c>
      <c r="F1170" s="102">
        <v>5.0000000000000001E-3</v>
      </c>
      <c r="G1170" s="102">
        <f t="shared" si="318"/>
        <v>0.03</v>
      </c>
      <c r="H1170" s="102">
        <f t="shared" si="319"/>
        <v>1.4999999999999999E-2</v>
      </c>
      <c r="I1170" s="102">
        <f t="shared" si="320"/>
        <v>3.2000000000000001E-2</v>
      </c>
      <c r="J1170" s="102">
        <f t="shared" si="333"/>
        <v>3.2000000000000001E-2</v>
      </c>
      <c r="K1170" s="102"/>
      <c r="L1170" s="102"/>
      <c r="M1170" s="119" t="s">
        <v>135</v>
      </c>
    </row>
    <row r="1171" spans="2:13" x14ac:dyDescent="0.2">
      <c r="B1171" s="70">
        <v>44694</v>
      </c>
      <c r="C1171" s="102">
        <v>0</v>
      </c>
      <c r="D1171" s="102">
        <v>1.2E-2</v>
      </c>
      <c r="E1171" s="102">
        <v>1.4E-2</v>
      </c>
      <c r="F1171" s="102">
        <v>8.0000000000000002E-3</v>
      </c>
      <c r="G1171" s="102">
        <f t="shared" si="318"/>
        <v>4.2000000000000003E-2</v>
      </c>
      <c r="H1171" s="102">
        <f t="shared" si="319"/>
        <v>2.4E-2</v>
      </c>
      <c r="I1171" s="102">
        <f t="shared" si="320"/>
        <v>4.2000000000000003E-2</v>
      </c>
      <c r="J1171" s="102">
        <f t="shared" si="333"/>
        <v>3.6000000000000004E-2</v>
      </c>
      <c r="K1171" s="102"/>
      <c r="L1171" s="102"/>
      <c r="M1171" s="119" t="s">
        <v>127</v>
      </c>
    </row>
    <row r="1172" spans="2:13" x14ac:dyDescent="0.2">
      <c r="B1172" s="70">
        <v>44694</v>
      </c>
      <c r="C1172" s="102">
        <v>8.9999999999999993E-3</v>
      </c>
      <c r="D1172" s="102">
        <v>3.0000000000000001E-3</v>
      </c>
      <c r="E1172" s="102">
        <v>8.0000000000000002E-3</v>
      </c>
      <c r="F1172" s="102">
        <v>1.2999999999999999E-2</v>
      </c>
      <c r="G1172" s="102">
        <f t="shared" si="318"/>
        <v>2.4E-2</v>
      </c>
      <c r="H1172" s="102">
        <f t="shared" si="319"/>
        <v>3.9E-2</v>
      </c>
      <c r="I1172" s="102">
        <f t="shared" si="320"/>
        <v>3.3000000000000002E-2</v>
      </c>
      <c r="J1172" s="102">
        <f t="shared" si="333"/>
        <v>4.2000000000000003E-2</v>
      </c>
      <c r="K1172" s="102"/>
      <c r="L1172" s="102"/>
      <c r="M1172" s="119" t="s">
        <v>128</v>
      </c>
    </row>
    <row r="1173" spans="2:13" x14ac:dyDescent="0.2">
      <c r="B1173" s="70"/>
      <c r="C1173" s="102"/>
      <c r="D1173" s="102"/>
      <c r="E1173" s="102"/>
      <c r="F1173" s="102"/>
      <c r="G1173" s="102">
        <f t="shared" ref="G1173:G1176" si="334">E1173*3</f>
        <v>0</v>
      </c>
      <c r="H1173" s="102">
        <f t="shared" ref="H1173:H1176" si="335">F1173*3</f>
        <v>0</v>
      </c>
      <c r="I1173" s="102">
        <f t="shared" ref="I1173:I1176" si="336">ABS(C1173)+G1173</f>
        <v>0</v>
      </c>
      <c r="J1173" s="102">
        <f t="shared" ref="J1173:J1176" si="337">ABS(D1173)+H1173</f>
        <v>0</v>
      </c>
      <c r="K1173" s="102"/>
      <c r="L1173" s="102"/>
      <c r="M1173" s="119"/>
    </row>
    <row r="1174" spans="2:13" x14ac:dyDescent="0.2">
      <c r="B1174" s="70">
        <v>44695</v>
      </c>
      <c r="C1174" s="102">
        <v>0</v>
      </c>
      <c r="D1174" s="102">
        <v>-6.0000000000000001E-3</v>
      </c>
      <c r="E1174" s="102">
        <v>6.0000000000000001E-3</v>
      </c>
      <c r="F1174" s="102">
        <v>8.0000000000000002E-3</v>
      </c>
      <c r="G1174" s="102">
        <f t="shared" si="334"/>
        <v>1.8000000000000002E-2</v>
      </c>
      <c r="H1174" s="102">
        <f t="shared" si="335"/>
        <v>2.4E-2</v>
      </c>
      <c r="I1174" s="102">
        <f t="shared" si="336"/>
        <v>1.8000000000000002E-2</v>
      </c>
      <c r="J1174" s="102">
        <f t="shared" si="337"/>
        <v>0.03</v>
      </c>
      <c r="K1174" s="102"/>
      <c r="L1174" s="102"/>
      <c r="M1174" s="119" t="s">
        <v>135</v>
      </c>
    </row>
    <row r="1175" spans="2:13" x14ac:dyDescent="0.2">
      <c r="B1175" s="70">
        <v>44695</v>
      </c>
      <c r="C1175" s="102">
        <v>-8.9999999999999993E-3</v>
      </c>
      <c r="D1175" s="102">
        <v>-1.2999999999999999E-2</v>
      </c>
      <c r="E1175" s="102">
        <v>1.0999999999999999E-2</v>
      </c>
      <c r="F1175" s="102">
        <v>1.2999999999999999E-2</v>
      </c>
      <c r="G1175" s="102">
        <f t="shared" si="334"/>
        <v>3.3000000000000002E-2</v>
      </c>
      <c r="H1175" s="102">
        <f t="shared" si="335"/>
        <v>3.9E-2</v>
      </c>
      <c r="I1175" s="102">
        <f t="shared" si="336"/>
        <v>4.2000000000000003E-2</v>
      </c>
      <c r="J1175" s="102">
        <f t="shared" si="337"/>
        <v>5.1999999999999998E-2</v>
      </c>
      <c r="K1175" s="102"/>
      <c r="L1175" s="102"/>
      <c r="M1175" s="119" t="s">
        <v>127</v>
      </c>
    </row>
    <row r="1176" spans="2:13" x14ac:dyDescent="0.2">
      <c r="B1176" s="70">
        <v>44695</v>
      </c>
      <c r="C1176" s="102">
        <v>-6.0000000000000001E-3</v>
      </c>
      <c r="D1176" s="102">
        <v>-2.5000000000000001E-2</v>
      </c>
      <c r="E1176" s="102">
        <v>5.0000000000000001E-3</v>
      </c>
      <c r="F1176" s="102">
        <v>1.7000000000000001E-2</v>
      </c>
      <c r="G1176" s="102">
        <f t="shared" si="334"/>
        <v>1.4999999999999999E-2</v>
      </c>
      <c r="H1176" s="102">
        <f t="shared" si="335"/>
        <v>5.1000000000000004E-2</v>
      </c>
      <c r="I1176" s="102">
        <f t="shared" si="336"/>
        <v>2.0999999999999998E-2</v>
      </c>
      <c r="J1176" s="102">
        <f t="shared" si="337"/>
        <v>7.6000000000000012E-2</v>
      </c>
      <c r="K1176" s="102"/>
      <c r="L1176" s="102"/>
      <c r="M1176" s="119" t="s">
        <v>128</v>
      </c>
    </row>
    <row r="1177" spans="2:13" x14ac:dyDescent="0.2">
      <c r="B1177" s="70"/>
      <c r="C1177" s="102"/>
      <c r="D1177" s="102"/>
      <c r="E1177" s="102"/>
      <c r="F1177" s="102"/>
      <c r="G1177" s="102">
        <f t="shared" ref="G1177:G1180" si="338">E1177*3</f>
        <v>0</v>
      </c>
      <c r="H1177" s="102">
        <f t="shared" ref="H1177:H1180" si="339">F1177*3</f>
        <v>0</v>
      </c>
      <c r="I1177" s="102">
        <f t="shared" ref="I1177:I1180" si="340">ABS(C1177)+G1177</f>
        <v>0</v>
      </c>
      <c r="J1177" s="102">
        <f t="shared" ref="J1177:J1180" si="341">ABS(D1177)+H1177</f>
        <v>0</v>
      </c>
      <c r="K1177" s="102"/>
      <c r="L1177" s="102"/>
      <c r="M1177" s="119"/>
    </row>
    <row r="1178" spans="2:13" x14ac:dyDescent="0.2">
      <c r="B1178" s="70">
        <v>44696</v>
      </c>
      <c r="C1178" s="102">
        <v>5.0000000000000001E-3</v>
      </c>
      <c r="D1178" s="102">
        <v>-1.7000000000000001E-2</v>
      </c>
      <c r="E1178" s="102">
        <v>1.2999999999999999E-2</v>
      </c>
      <c r="F1178" s="102">
        <v>8.9999999999999993E-3</v>
      </c>
      <c r="G1178" s="102">
        <f t="shared" si="338"/>
        <v>3.9E-2</v>
      </c>
      <c r="H1178" s="102">
        <f t="shared" si="339"/>
        <v>2.6999999999999996E-2</v>
      </c>
      <c r="I1178" s="102">
        <f t="shared" si="340"/>
        <v>4.3999999999999997E-2</v>
      </c>
      <c r="J1178" s="102">
        <f t="shared" si="341"/>
        <v>4.3999999999999997E-2</v>
      </c>
      <c r="K1178" s="102"/>
      <c r="L1178" s="102"/>
      <c r="M1178" s="119" t="s">
        <v>135</v>
      </c>
    </row>
    <row r="1179" spans="2:13" x14ac:dyDescent="0.2">
      <c r="B1179" s="70">
        <v>44696</v>
      </c>
      <c r="C1179" s="102">
        <v>6.0000000000000001E-3</v>
      </c>
      <c r="D1179" s="102">
        <v>-3.6999999999999998E-2</v>
      </c>
      <c r="E1179" s="102">
        <v>1.2E-2</v>
      </c>
      <c r="F1179" s="102">
        <v>1.6E-2</v>
      </c>
      <c r="G1179" s="102">
        <f t="shared" si="338"/>
        <v>3.6000000000000004E-2</v>
      </c>
      <c r="H1179" s="102">
        <f t="shared" si="339"/>
        <v>4.8000000000000001E-2</v>
      </c>
      <c r="I1179" s="102">
        <f t="shared" si="340"/>
        <v>4.2000000000000003E-2</v>
      </c>
      <c r="J1179" s="102">
        <f t="shared" si="341"/>
        <v>8.4999999999999992E-2</v>
      </c>
      <c r="K1179" s="102"/>
      <c r="L1179" s="102"/>
      <c r="M1179" s="119" t="s">
        <v>127</v>
      </c>
    </row>
    <row r="1180" spans="2:13" x14ac:dyDescent="0.2">
      <c r="B1180" s="70">
        <v>44696</v>
      </c>
      <c r="C1180" s="102">
        <v>1.2E-2</v>
      </c>
      <c r="D1180" s="102">
        <v>-0.03</v>
      </c>
      <c r="E1180" s="102">
        <v>5.0000000000000001E-3</v>
      </c>
      <c r="F1180" s="102">
        <v>1.2E-2</v>
      </c>
      <c r="G1180" s="102">
        <f t="shared" si="338"/>
        <v>1.4999999999999999E-2</v>
      </c>
      <c r="H1180" s="102">
        <f t="shared" si="339"/>
        <v>3.6000000000000004E-2</v>
      </c>
      <c r="I1180" s="102">
        <f t="shared" si="340"/>
        <v>2.7E-2</v>
      </c>
      <c r="J1180" s="102">
        <f t="shared" si="341"/>
        <v>6.6000000000000003E-2</v>
      </c>
      <c r="K1180" s="102"/>
      <c r="L1180" s="102"/>
      <c r="M1180" s="119" t="s">
        <v>128</v>
      </c>
    </row>
    <row r="1181" spans="2:13" x14ac:dyDescent="0.2">
      <c r="B1181" s="70"/>
      <c r="C1181" s="102"/>
      <c r="D1181" s="102"/>
      <c r="E1181" s="102"/>
      <c r="F1181" s="102"/>
      <c r="G1181" s="102">
        <f t="shared" ref="G1181:G1186" si="342">E1181*3</f>
        <v>0</v>
      </c>
      <c r="H1181" s="102">
        <f t="shared" ref="H1181:H1186" si="343">F1181*3</f>
        <v>0</v>
      </c>
      <c r="I1181" s="102">
        <f t="shared" ref="I1181:I1186" si="344">ABS(C1181)+G1181</f>
        <v>0</v>
      </c>
      <c r="J1181" s="102">
        <f t="shared" ref="J1181:J1186" si="345">ABS(D1181)+H1181</f>
        <v>0</v>
      </c>
      <c r="K1181" s="102"/>
      <c r="L1181" s="102"/>
      <c r="M1181" s="119"/>
    </row>
    <row r="1182" spans="2:13" x14ac:dyDescent="0.2">
      <c r="B1182" s="70">
        <v>44697</v>
      </c>
      <c r="C1182" s="102">
        <v>-2E-3</v>
      </c>
      <c r="D1182" s="102">
        <v>-6.0000000000000001E-3</v>
      </c>
      <c r="E1182" s="102">
        <v>6.0000000000000001E-3</v>
      </c>
      <c r="F1182" s="102">
        <v>3.0000000000000001E-3</v>
      </c>
      <c r="G1182" s="102">
        <f t="shared" si="342"/>
        <v>1.8000000000000002E-2</v>
      </c>
      <c r="H1182" s="102">
        <f t="shared" si="343"/>
        <v>9.0000000000000011E-3</v>
      </c>
      <c r="I1182" s="102">
        <f t="shared" si="344"/>
        <v>2.0000000000000004E-2</v>
      </c>
      <c r="J1182" s="102">
        <f t="shared" si="345"/>
        <v>1.5000000000000001E-2</v>
      </c>
      <c r="K1182" s="102"/>
      <c r="L1182" s="102"/>
      <c r="M1182" s="119" t="s">
        <v>135</v>
      </c>
    </row>
    <row r="1183" spans="2:13" x14ac:dyDescent="0.2">
      <c r="B1183" s="70">
        <v>44697</v>
      </c>
      <c r="C1183" s="102">
        <v>2E-3</v>
      </c>
      <c r="D1183" s="102">
        <v>1.2999999999999999E-2</v>
      </c>
      <c r="E1183" s="102">
        <v>1.2E-2</v>
      </c>
      <c r="F1183" s="102">
        <v>6.0000000000000001E-3</v>
      </c>
      <c r="G1183" s="102">
        <f t="shared" si="342"/>
        <v>3.6000000000000004E-2</v>
      </c>
      <c r="H1183" s="102">
        <f t="shared" si="343"/>
        <v>1.8000000000000002E-2</v>
      </c>
      <c r="I1183" s="102">
        <f t="shared" si="344"/>
        <v>3.8000000000000006E-2</v>
      </c>
      <c r="J1183" s="102">
        <f t="shared" si="345"/>
        <v>3.1E-2</v>
      </c>
      <c r="K1183" s="102"/>
      <c r="L1183" s="102"/>
      <c r="M1183" s="119" t="s">
        <v>127</v>
      </c>
    </row>
    <row r="1184" spans="2:13" x14ac:dyDescent="0.2">
      <c r="B1184" s="70">
        <v>44697</v>
      </c>
      <c r="C1184" s="102">
        <v>-0.01</v>
      </c>
      <c r="D1184" s="102">
        <v>8.0000000000000002E-3</v>
      </c>
      <c r="E1184" s="102">
        <v>4.0000000000000001E-3</v>
      </c>
      <c r="F1184" s="102">
        <v>1.0999999999999999E-2</v>
      </c>
      <c r="G1184" s="102">
        <f t="shared" si="342"/>
        <v>1.2E-2</v>
      </c>
      <c r="H1184" s="102">
        <f t="shared" si="343"/>
        <v>3.3000000000000002E-2</v>
      </c>
      <c r="I1184" s="102">
        <f t="shared" si="344"/>
        <v>2.1999999999999999E-2</v>
      </c>
      <c r="J1184" s="102">
        <f t="shared" si="345"/>
        <v>4.1000000000000002E-2</v>
      </c>
      <c r="K1184" s="102"/>
      <c r="L1184" s="102"/>
      <c r="M1184" s="119" t="s">
        <v>128</v>
      </c>
    </row>
    <row r="1185" spans="2:13" x14ac:dyDescent="0.2">
      <c r="B1185" s="70"/>
      <c r="C1185" s="102"/>
      <c r="D1185" s="102"/>
      <c r="E1185" s="102"/>
      <c r="F1185" s="102"/>
      <c r="G1185" s="102">
        <f t="shared" si="342"/>
        <v>0</v>
      </c>
      <c r="H1185" s="102">
        <f t="shared" si="343"/>
        <v>0</v>
      </c>
      <c r="I1185" s="102">
        <f t="shared" si="344"/>
        <v>0</v>
      </c>
      <c r="J1185" s="102">
        <f t="shared" si="345"/>
        <v>0</v>
      </c>
      <c r="K1185" s="102"/>
      <c r="L1185" s="102"/>
      <c r="M1185" s="119"/>
    </row>
    <row r="1186" spans="2:13" x14ac:dyDescent="0.2">
      <c r="B1186" s="70">
        <v>44698</v>
      </c>
      <c r="C1186" s="102">
        <v>1.2E-2</v>
      </c>
      <c r="D1186" s="102">
        <v>1.2E-2</v>
      </c>
      <c r="E1186" s="102">
        <v>1.2E-2</v>
      </c>
      <c r="F1186" s="102">
        <v>7.0000000000000001E-3</v>
      </c>
      <c r="G1186" s="102">
        <f t="shared" si="342"/>
        <v>3.6000000000000004E-2</v>
      </c>
      <c r="H1186" s="102">
        <f t="shared" si="343"/>
        <v>2.1000000000000001E-2</v>
      </c>
      <c r="I1186" s="102">
        <f t="shared" si="344"/>
        <v>4.8000000000000001E-2</v>
      </c>
      <c r="J1186" s="102">
        <f t="shared" si="345"/>
        <v>3.3000000000000002E-2</v>
      </c>
      <c r="K1186" s="102"/>
      <c r="L1186" s="102"/>
      <c r="M1186" s="119" t="s">
        <v>135</v>
      </c>
    </row>
    <row r="1187" spans="2:13" x14ac:dyDescent="0.2">
      <c r="B1187" s="70">
        <v>44698</v>
      </c>
      <c r="C1187" s="102">
        <v>1.2E-2</v>
      </c>
      <c r="D1187" s="102">
        <v>3.0000000000000001E-3</v>
      </c>
      <c r="E1187" s="102">
        <v>5.0000000000000001E-3</v>
      </c>
      <c r="F1187" s="102">
        <v>8.9999999999999993E-3</v>
      </c>
      <c r="G1187" s="102">
        <f>E1187*3</f>
        <v>1.4999999999999999E-2</v>
      </c>
      <c r="H1187" s="102">
        <f>F1187*3</f>
        <v>2.6999999999999996E-2</v>
      </c>
      <c r="I1187" s="102">
        <f>ABS(C1187)+G1187</f>
        <v>2.7E-2</v>
      </c>
      <c r="J1187" s="102">
        <f>ABS(D1187)+H1187</f>
        <v>2.9999999999999995E-2</v>
      </c>
      <c r="K1187" s="102"/>
      <c r="L1187" s="102"/>
      <c r="M1187" s="119" t="s">
        <v>127</v>
      </c>
    </row>
    <row r="1188" spans="2:13" x14ac:dyDescent="0.2">
      <c r="B1188" s="70">
        <v>44698</v>
      </c>
      <c r="C1188" s="102">
        <v>8.0000000000000002E-3</v>
      </c>
      <c r="D1188" s="102">
        <v>1.4E-2</v>
      </c>
      <c r="E1188" s="102">
        <v>5.0000000000000001E-3</v>
      </c>
      <c r="F1188" s="102">
        <v>7.0000000000000001E-3</v>
      </c>
      <c r="G1188" s="102">
        <f>E1188*3</f>
        <v>1.4999999999999999E-2</v>
      </c>
      <c r="H1188" s="102">
        <f>F1188*3</f>
        <v>2.1000000000000001E-2</v>
      </c>
      <c r="I1188" s="102">
        <f>ABS(C1188)+G1188</f>
        <v>2.3E-2</v>
      </c>
      <c r="J1188" s="102">
        <f>ABS(D1188)+H1188</f>
        <v>3.5000000000000003E-2</v>
      </c>
      <c r="K1188" s="102"/>
      <c r="L1188" s="102"/>
      <c r="M1188" s="119" t="s">
        <v>128</v>
      </c>
    </row>
    <row r="1189" spans="2:13" x14ac:dyDescent="0.2">
      <c r="B1189" s="70"/>
      <c r="C1189" s="102"/>
      <c r="D1189" s="102"/>
      <c r="E1189" s="102"/>
      <c r="F1189" s="102"/>
      <c r="G1189" s="102">
        <f t="shared" ref="G1189:G1200" si="346">E1189*3</f>
        <v>0</v>
      </c>
      <c r="H1189" s="102">
        <f t="shared" ref="H1189:H1200" si="347">F1189*3</f>
        <v>0</v>
      </c>
      <c r="I1189" s="102">
        <f t="shared" ref="I1189:I1200" si="348">ABS(C1189)+G1189</f>
        <v>0</v>
      </c>
      <c r="J1189" s="102">
        <f t="shared" ref="J1189:J1200" si="349">ABS(D1189)+H1189</f>
        <v>0</v>
      </c>
      <c r="K1189" s="102"/>
      <c r="L1189" s="102"/>
      <c r="M1189" s="119"/>
    </row>
    <row r="1190" spans="2:13" x14ac:dyDescent="0.2">
      <c r="B1190" s="70">
        <v>44699</v>
      </c>
      <c r="C1190" s="102">
        <v>1.2999999999999999E-2</v>
      </c>
      <c r="D1190" s="102">
        <v>0.02</v>
      </c>
      <c r="E1190" s="102">
        <v>7.0000000000000001E-3</v>
      </c>
      <c r="F1190" s="102">
        <v>5.0000000000000001E-3</v>
      </c>
      <c r="G1190" s="102">
        <f t="shared" si="346"/>
        <v>2.1000000000000001E-2</v>
      </c>
      <c r="H1190" s="102">
        <f t="shared" si="347"/>
        <v>1.4999999999999999E-2</v>
      </c>
      <c r="I1190" s="102">
        <f t="shared" si="348"/>
        <v>3.4000000000000002E-2</v>
      </c>
      <c r="J1190" s="102">
        <f t="shared" si="349"/>
        <v>3.5000000000000003E-2</v>
      </c>
      <c r="K1190" s="102"/>
      <c r="L1190" s="102"/>
      <c r="M1190" s="119" t="s">
        <v>135</v>
      </c>
    </row>
    <row r="1191" spans="2:13" x14ac:dyDescent="0.2">
      <c r="B1191" s="70">
        <v>44699</v>
      </c>
      <c r="C1191" s="102">
        <v>7.0000000000000001E-3</v>
      </c>
      <c r="D1191" s="102">
        <v>2.5000000000000001E-2</v>
      </c>
      <c r="E1191" s="102">
        <v>1.0999999999999999E-2</v>
      </c>
      <c r="F1191" s="102">
        <v>6.0000000000000001E-3</v>
      </c>
      <c r="G1191" s="102">
        <f t="shared" si="346"/>
        <v>3.3000000000000002E-2</v>
      </c>
      <c r="H1191" s="102">
        <f t="shared" si="347"/>
        <v>1.8000000000000002E-2</v>
      </c>
      <c r="I1191" s="102">
        <f t="shared" si="348"/>
        <v>0.04</v>
      </c>
      <c r="J1191" s="102">
        <f t="shared" si="349"/>
        <v>4.3000000000000003E-2</v>
      </c>
      <c r="K1191" s="102"/>
      <c r="L1191" s="102"/>
      <c r="M1191" s="119" t="s">
        <v>127</v>
      </c>
    </row>
    <row r="1192" spans="2:13" x14ac:dyDescent="0.2">
      <c r="B1192" s="70">
        <v>44699</v>
      </c>
      <c r="C1192" s="102">
        <v>-3.0000000000000001E-3</v>
      </c>
      <c r="D1192" s="102">
        <v>1.4E-2</v>
      </c>
      <c r="E1192" s="102">
        <v>1.0999999999999999E-2</v>
      </c>
      <c r="F1192" s="102">
        <v>8.0000000000000002E-3</v>
      </c>
      <c r="G1192" s="102">
        <f t="shared" si="346"/>
        <v>3.3000000000000002E-2</v>
      </c>
      <c r="H1192" s="102">
        <f t="shared" si="347"/>
        <v>2.4E-2</v>
      </c>
      <c r="I1192" s="102">
        <f t="shared" si="348"/>
        <v>3.6000000000000004E-2</v>
      </c>
      <c r="J1192" s="102">
        <f t="shared" si="349"/>
        <v>3.7999999999999999E-2</v>
      </c>
      <c r="K1192" s="102"/>
      <c r="L1192" s="102"/>
      <c r="M1192" s="119" t="s">
        <v>128</v>
      </c>
    </row>
    <row r="1193" spans="2:13" x14ac:dyDescent="0.2">
      <c r="B1193" s="70"/>
      <c r="C1193" s="102"/>
      <c r="D1193" s="102"/>
      <c r="E1193" s="102"/>
      <c r="F1193" s="102"/>
      <c r="G1193" s="102">
        <f t="shared" si="346"/>
        <v>0</v>
      </c>
      <c r="H1193" s="102">
        <f t="shared" si="347"/>
        <v>0</v>
      </c>
      <c r="I1193" s="102">
        <f t="shared" si="348"/>
        <v>0</v>
      </c>
      <c r="J1193" s="102">
        <f t="shared" si="349"/>
        <v>0</v>
      </c>
      <c r="K1193" s="102"/>
      <c r="L1193" s="102"/>
      <c r="M1193" s="119"/>
    </row>
    <row r="1194" spans="2:13" x14ac:dyDescent="0.2">
      <c r="B1194" s="70">
        <v>44701</v>
      </c>
      <c r="C1194" s="102">
        <v>-1E-3</v>
      </c>
      <c r="D1194" s="102">
        <v>1.6E-2</v>
      </c>
      <c r="E1194" s="102">
        <v>1.0999999999999999E-2</v>
      </c>
      <c r="F1194" s="102">
        <v>1.4E-2</v>
      </c>
      <c r="G1194" s="102">
        <f t="shared" si="346"/>
        <v>3.3000000000000002E-2</v>
      </c>
      <c r="H1194" s="102">
        <f t="shared" si="347"/>
        <v>4.2000000000000003E-2</v>
      </c>
      <c r="I1194" s="102">
        <f t="shared" si="348"/>
        <v>3.4000000000000002E-2</v>
      </c>
      <c r="J1194" s="102">
        <f t="shared" si="349"/>
        <v>5.8000000000000003E-2</v>
      </c>
      <c r="K1194" s="102"/>
      <c r="L1194" s="102"/>
      <c r="M1194" s="119" t="s">
        <v>135</v>
      </c>
    </row>
    <row r="1195" spans="2:13" x14ac:dyDescent="0.2">
      <c r="B1195" s="70">
        <v>44701</v>
      </c>
      <c r="C1195" s="102">
        <v>-7.0000000000000001E-3</v>
      </c>
      <c r="D1195" s="102">
        <v>5.0000000000000001E-3</v>
      </c>
      <c r="E1195" s="102">
        <v>7.0000000000000001E-3</v>
      </c>
      <c r="F1195" s="102">
        <v>7.0000000000000001E-3</v>
      </c>
      <c r="G1195" s="102">
        <f t="shared" si="346"/>
        <v>2.1000000000000001E-2</v>
      </c>
      <c r="H1195" s="102">
        <f t="shared" si="347"/>
        <v>2.1000000000000001E-2</v>
      </c>
      <c r="I1195" s="102">
        <f t="shared" si="348"/>
        <v>2.8000000000000001E-2</v>
      </c>
      <c r="J1195" s="102">
        <f t="shared" si="349"/>
        <v>2.6000000000000002E-2</v>
      </c>
      <c r="K1195" s="102"/>
      <c r="L1195" s="102"/>
      <c r="M1195" s="119" t="s">
        <v>127</v>
      </c>
    </row>
    <row r="1196" spans="2:13" x14ac:dyDescent="0.2">
      <c r="B1196" s="70">
        <v>44701</v>
      </c>
      <c r="C1196" s="102">
        <v>-1.2E-2</v>
      </c>
      <c r="D1196" s="102">
        <v>1.0999999999999999E-2</v>
      </c>
      <c r="E1196" s="102">
        <v>5.0000000000000001E-3</v>
      </c>
      <c r="F1196" s="102">
        <v>8.9999999999999993E-3</v>
      </c>
      <c r="G1196" s="102">
        <f t="shared" si="346"/>
        <v>1.4999999999999999E-2</v>
      </c>
      <c r="H1196" s="102">
        <f t="shared" si="347"/>
        <v>2.6999999999999996E-2</v>
      </c>
      <c r="I1196" s="102">
        <f t="shared" si="348"/>
        <v>2.7E-2</v>
      </c>
      <c r="J1196" s="102">
        <f t="shared" si="349"/>
        <v>3.7999999999999992E-2</v>
      </c>
      <c r="K1196" s="102"/>
      <c r="L1196" s="102"/>
      <c r="M1196" s="119" t="s">
        <v>128</v>
      </c>
    </row>
    <row r="1197" spans="2:13" x14ac:dyDescent="0.2">
      <c r="B1197" s="70"/>
      <c r="C1197" s="102"/>
      <c r="D1197" s="102"/>
      <c r="E1197" s="102"/>
      <c r="F1197" s="102"/>
      <c r="G1197" s="102">
        <f t="shared" si="346"/>
        <v>0</v>
      </c>
      <c r="H1197" s="102">
        <f t="shared" si="347"/>
        <v>0</v>
      </c>
      <c r="I1197" s="102">
        <f t="shared" si="348"/>
        <v>0</v>
      </c>
      <c r="J1197" s="102">
        <f t="shared" si="349"/>
        <v>0</v>
      </c>
      <c r="K1197" s="102"/>
      <c r="L1197" s="102"/>
      <c r="M1197" s="119"/>
    </row>
    <row r="1198" spans="2:13" x14ac:dyDescent="0.2">
      <c r="B1198" s="70">
        <v>44702</v>
      </c>
      <c r="C1198" s="102">
        <v>1.6E-2</v>
      </c>
      <c r="D1198" s="102">
        <v>5.0000000000000001E-3</v>
      </c>
      <c r="E1198" s="102">
        <v>1.4E-2</v>
      </c>
      <c r="F1198" s="102">
        <v>1.2999999999999999E-2</v>
      </c>
      <c r="G1198" s="102">
        <f t="shared" si="346"/>
        <v>4.2000000000000003E-2</v>
      </c>
      <c r="H1198" s="102">
        <f t="shared" si="347"/>
        <v>3.9E-2</v>
      </c>
      <c r="I1198" s="102">
        <f t="shared" si="348"/>
        <v>5.8000000000000003E-2</v>
      </c>
      <c r="J1198" s="102">
        <f t="shared" si="349"/>
        <v>4.3999999999999997E-2</v>
      </c>
      <c r="K1198" s="102"/>
      <c r="L1198" s="102"/>
      <c r="M1198" s="119" t="s">
        <v>135</v>
      </c>
    </row>
    <row r="1199" spans="2:13" x14ac:dyDescent="0.2">
      <c r="B1199" s="70">
        <v>44702</v>
      </c>
      <c r="C1199" s="102">
        <v>1.7999999999999999E-2</v>
      </c>
      <c r="D1199" s="102">
        <v>1.0999999999999999E-2</v>
      </c>
      <c r="E1199" s="102">
        <v>1.4E-2</v>
      </c>
      <c r="F1199" s="102">
        <v>3.0000000000000001E-3</v>
      </c>
      <c r="G1199" s="102">
        <f t="shared" si="346"/>
        <v>4.2000000000000003E-2</v>
      </c>
      <c r="H1199" s="102">
        <f t="shared" si="347"/>
        <v>9.0000000000000011E-3</v>
      </c>
      <c r="I1199" s="102">
        <f t="shared" si="348"/>
        <v>0.06</v>
      </c>
      <c r="J1199" s="102">
        <f t="shared" si="349"/>
        <v>0.02</v>
      </c>
      <c r="K1199" s="102"/>
      <c r="L1199" s="102"/>
      <c r="M1199" s="119" t="s">
        <v>127</v>
      </c>
    </row>
    <row r="1200" spans="2:13" x14ac:dyDescent="0.2">
      <c r="B1200" s="70">
        <v>44702</v>
      </c>
      <c r="C1200" s="102">
        <v>1.2999999999999999E-2</v>
      </c>
      <c r="D1200" s="102">
        <v>1.6E-2</v>
      </c>
      <c r="E1200" s="102">
        <v>1.9E-2</v>
      </c>
      <c r="F1200" s="102">
        <v>1.2999999999999999E-2</v>
      </c>
      <c r="G1200" s="102">
        <f t="shared" si="346"/>
        <v>5.6999999999999995E-2</v>
      </c>
      <c r="H1200" s="102">
        <f t="shared" si="347"/>
        <v>3.9E-2</v>
      </c>
      <c r="I1200" s="102">
        <f t="shared" si="348"/>
        <v>6.9999999999999993E-2</v>
      </c>
      <c r="J1200" s="102">
        <f t="shared" si="349"/>
        <v>5.5E-2</v>
      </c>
      <c r="K1200" s="102"/>
      <c r="L1200" s="102"/>
      <c r="M1200" s="119" t="s">
        <v>128</v>
      </c>
    </row>
    <row r="1201" spans="2:13" x14ac:dyDescent="0.2">
      <c r="B1201" s="70"/>
      <c r="C1201" s="102"/>
      <c r="D1201" s="102"/>
      <c r="E1201" s="102"/>
      <c r="F1201" s="102"/>
      <c r="G1201" s="102">
        <f t="shared" ref="G1201:G1204" si="350">E1201*3</f>
        <v>0</v>
      </c>
      <c r="H1201" s="102">
        <f t="shared" ref="H1201:H1204" si="351">F1201*3</f>
        <v>0</v>
      </c>
      <c r="I1201" s="102">
        <f t="shared" ref="I1201:I1204" si="352">ABS(C1201)+G1201</f>
        <v>0</v>
      </c>
      <c r="J1201" s="102">
        <f t="shared" ref="J1201:J1204" si="353">ABS(D1201)+H1201</f>
        <v>0</v>
      </c>
      <c r="K1201" s="102"/>
      <c r="L1201" s="102"/>
      <c r="M1201" s="119"/>
    </row>
    <row r="1202" spans="2:13" x14ac:dyDescent="0.2">
      <c r="B1202" s="70">
        <v>44703</v>
      </c>
      <c r="C1202" s="102">
        <v>1.4999999999999999E-2</v>
      </c>
      <c r="D1202" s="102">
        <v>2.7E-2</v>
      </c>
      <c r="E1202" s="102">
        <v>4.0000000000000001E-3</v>
      </c>
      <c r="F1202" s="102">
        <v>7.0000000000000001E-3</v>
      </c>
      <c r="G1202" s="102">
        <f t="shared" si="350"/>
        <v>1.2E-2</v>
      </c>
      <c r="H1202" s="102">
        <f t="shared" si="351"/>
        <v>2.1000000000000001E-2</v>
      </c>
      <c r="I1202" s="102">
        <f t="shared" si="352"/>
        <v>2.7E-2</v>
      </c>
      <c r="J1202" s="102">
        <f t="shared" si="353"/>
        <v>4.8000000000000001E-2</v>
      </c>
      <c r="K1202" s="102"/>
      <c r="L1202" s="102"/>
      <c r="M1202" s="119" t="s">
        <v>135</v>
      </c>
    </row>
    <row r="1203" spans="2:13" x14ac:dyDescent="0.2">
      <c r="B1203" s="70">
        <v>44703</v>
      </c>
      <c r="C1203" s="102">
        <v>-1.6E-2</v>
      </c>
      <c r="D1203" s="102">
        <v>3.1E-2</v>
      </c>
      <c r="E1203" s="102">
        <v>1.0999999999999999E-2</v>
      </c>
      <c r="F1203" s="102">
        <v>0.01</v>
      </c>
      <c r="G1203" s="102">
        <f t="shared" si="350"/>
        <v>3.3000000000000002E-2</v>
      </c>
      <c r="H1203" s="102">
        <f t="shared" si="351"/>
        <v>0.03</v>
      </c>
      <c r="I1203" s="102">
        <f t="shared" si="352"/>
        <v>4.9000000000000002E-2</v>
      </c>
      <c r="J1203" s="102">
        <f t="shared" si="353"/>
        <v>6.0999999999999999E-2</v>
      </c>
      <c r="K1203" s="102"/>
      <c r="L1203" s="102"/>
      <c r="M1203" s="119" t="s">
        <v>127</v>
      </c>
    </row>
    <row r="1204" spans="2:13" x14ac:dyDescent="0.2">
      <c r="B1204" s="70">
        <v>44703</v>
      </c>
      <c r="C1204" s="102">
        <v>-1.2E-2</v>
      </c>
      <c r="D1204" s="102">
        <v>3.6999999999999998E-2</v>
      </c>
      <c r="E1204" s="102">
        <v>1.2E-2</v>
      </c>
      <c r="F1204" s="102">
        <v>0.01</v>
      </c>
      <c r="G1204" s="102">
        <f t="shared" si="350"/>
        <v>3.6000000000000004E-2</v>
      </c>
      <c r="H1204" s="102">
        <f t="shared" si="351"/>
        <v>0.03</v>
      </c>
      <c r="I1204" s="102">
        <f t="shared" si="352"/>
        <v>4.8000000000000001E-2</v>
      </c>
      <c r="J1204" s="102">
        <f t="shared" si="353"/>
        <v>6.7000000000000004E-2</v>
      </c>
      <c r="K1204" s="102"/>
      <c r="L1204" s="102"/>
      <c r="M1204" s="119" t="s">
        <v>128</v>
      </c>
    </row>
    <row r="1205" spans="2:13" x14ac:dyDescent="0.2">
      <c r="B1205" s="70"/>
      <c r="C1205" s="102"/>
      <c r="D1205" s="102"/>
      <c r="E1205" s="102"/>
      <c r="F1205" s="102"/>
      <c r="G1205" s="102">
        <f t="shared" ref="G1205:G1208" si="354">E1205*3</f>
        <v>0</v>
      </c>
      <c r="H1205" s="102">
        <f t="shared" ref="H1205:H1208" si="355">F1205*3</f>
        <v>0</v>
      </c>
      <c r="I1205" s="102">
        <f t="shared" ref="I1205:I1208" si="356">ABS(C1205)+G1205</f>
        <v>0</v>
      </c>
      <c r="J1205" s="102">
        <f t="shared" ref="J1205:J1208" si="357">ABS(D1205)+H1205</f>
        <v>0</v>
      </c>
      <c r="K1205" s="102"/>
      <c r="L1205" s="102"/>
      <c r="M1205" s="119"/>
    </row>
    <row r="1206" spans="2:13" x14ac:dyDescent="0.2">
      <c r="B1206" s="70">
        <v>44704</v>
      </c>
      <c r="C1206" s="102">
        <v>-1.2999999999999999E-2</v>
      </c>
      <c r="D1206" s="102">
        <v>3.2000000000000001E-2</v>
      </c>
      <c r="E1206" s="102">
        <v>6.0000000000000001E-3</v>
      </c>
      <c r="F1206" s="102">
        <v>7.0000000000000001E-3</v>
      </c>
      <c r="G1206" s="102">
        <f t="shared" si="354"/>
        <v>1.8000000000000002E-2</v>
      </c>
      <c r="H1206" s="102">
        <f t="shared" si="355"/>
        <v>2.1000000000000001E-2</v>
      </c>
      <c r="I1206" s="102">
        <f t="shared" si="356"/>
        <v>3.1E-2</v>
      </c>
      <c r="J1206" s="102">
        <f t="shared" si="357"/>
        <v>5.3000000000000005E-2</v>
      </c>
      <c r="K1206" s="102"/>
      <c r="L1206" s="102"/>
      <c r="M1206" s="119" t="s">
        <v>135</v>
      </c>
    </row>
    <row r="1207" spans="2:13" x14ac:dyDescent="0.2">
      <c r="B1207" s="70">
        <v>44704</v>
      </c>
      <c r="C1207" s="102">
        <v>-1.7000000000000001E-2</v>
      </c>
      <c r="D1207" s="102">
        <v>5.0000000000000001E-3</v>
      </c>
      <c r="E1207" s="102">
        <v>8.0000000000000002E-3</v>
      </c>
      <c r="F1207" s="102">
        <v>2.4E-2</v>
      </c>
      <c r="G1207" s="102">
        <f t="shared" si="354"/>
        <v>2.4E-2</v>
      </c>
      <c r="H1207" s="102">
        <f t="shared" si="355"/>
        <v>7.2000000000000008E-2</v>
      </c>
      <c r="I1207" s="102">
        <f t="shared" si="356"/>
        <v>4.1000000000000002E-2</v>
      </c>
      <c r="J1207" s="102">
        <f t="shared" si="357"/>
        <v>7.7000000000000013E-2</v>
      </c>
      <c r="K1207" s="102"/>
      <c r="L1207" s="102"/>
      <c r="M1207" s="119" t="s">
        <v>127</v>
      </c>
    </row>
    <row r="1208" spans="2:13" x14ac:dyDescent="0.2">
      <c r="B1208" s="70">
        <v>44704</v>
      </c>
      <c r="C1208" s="102">
        <v>-0.02</v>
      </c>
      <c r="D1208" s="102">
        <v>2.5999999999999999E-2</v>
      </c>
      <c r="E1208" s="102">
        <v>0.01</v>
      </c>
      <c r="F1208" s="102">
        <v>5.0000000000000001E-3</v>
      </c>
      <c r="G1208" s="102">
        <f t="shared" si="354"/>
        <v>0.03</v>
      </c>
      <c r="H1208" s="102">
        <f t="shared" si="355"/>
        <v>1.4999999999999999E-2</v>
      </c>
      <c r="I1208" s="102">
        <f t="shared" si="356"/>
        <v>0.05</v>
      </c>
      <c r="J1208" s="102">
        <f t="shared" si="357"/>
        <v>4.0999999999999995E-2</v>
      </c>
      <c r="K1208" s="102"/>
      <c r="L1208" s="102"/>
      <c r="M1208" s="119" t="s">
        <v>128</v>
      </c>
    </row>
    <row r="1209" spans="2:13" x14ac:dyDescent="0.2">
      <c r="B1209" s="70"/>
      <c r="C1209" s="102"/>
      <c r="D1209" s="102"/>
      <c r="E1209" s="102"/>
      <c r="F1209" s="102"/>
      <c r="G1209" s="102">
        <f t="shared" ref="G1209:G1210" si="358">E1209*3</f>
        <v>0</v>
      </c>
      <c r="H1209" s="102">
        <f t="shared" ref="H1209:H1210" si="359">F1209*3</f>
        <v>0</v>
      </c>
      <c r="I1209" s="102">
        <f t="shared" ref="I1209:I1210" si="360">ABS(C1209)+G1209</f>
        <v>0</v>
      </c>
      <c r="J1209" s="102">
        <f t="shared" ref="J1209:J1210" si="361">ABS(D1209)+H1209</f>
        <v>0</v>
      </c>
      <c r="K1209" s="102"/>
      <c r="L1209" s="102"/>
      <c r="M1209" s="119"/>
    </row>
    <row r="1210" spans="2:13" x14ac:dyDescent="0.2">
      <c r="B1210" s="70">
        <v>44705</v>
      </c>
      <c r="C1210" s="102">
        <v>-3.0000000000000001E-3</v>
      </c>
      <c r="D1210" s="102">
        <v>8.0000000000000002E-3</v>
      </c>
      <c r="E1210" s="102">
        <v>3.0000000000000001E-3</v>
      </c>
      <c r="F1210" s="102">
        <v>1.2E-2</v>
      </c>
      <c r="G1210" s="102">
        <f t="shared" si="358"/>
        <v>9.0000000000000011E-3</v>
      </c>
      <c r="H1210" s="102">
        <f t="shared" si="359"/>
        <v>3.6000000000000004E-2</v>
      </c>
      <c r="I1210" s="102">
        <f t="shared" si="360"/>
        <v>1.2E-2</v>
      </c>
      <c r="J1210" s="102">
        <f t="shared" si="361"/>
        <v>4.4000000000000004E-2</v>
      </c>
      <c r="K1210" s="102"/>
      <c r="L1210" s="102"/>
      <c r="M1210" s="119" t="s">
        <v>135</v>
      </c>
    </row>
    <row r="1211" spans="2:13" x14ac:dyDescent="0.2">
      <c r="B1211" s="70">
        <v>44705</v>
      </c>
      <c r="C1211" s="102">
        <v>-2E-3</v>
      </c>
      <c r="D1211" s="102">
        <v>7.0000000000000001E-3</v>
      </c>
      <c r="E1211" s="102">
        <v>8.0000000000000002E-3</v>
      </c>
      <c r="F1211" s="102">
        <v>1.6E-2</v>
      </c>
      <c r="G1211" s="102">
        <f t="shared" ref="G1211:G1212" si="362">E1211*3</f>
        <v>2.4E-2</v>
      </c>
      <c r="H1211" s="102">
        <f t="shared" ref="H1211:H1212" si="363">F1211*3</f>
        <v>4.8000000000000001E-2</v>
      </c>
      <c r="I1211" s="102">
        <f t="shared" ref="I1211:I1212" si="364">ABS(C1211)+G1211</f>
        <v>2.6000000000000002E-2</v>
      </c>
      <c r="J1211" s="102">
        <f t="shared" ref="J1211:J1212" si="365">ABS(D1211)+H1211</f>
        <v>5.5E-2</v>
      </c>
      <c r="K1211" s="102"/>
      <c r="L1211" s="102"/>
      <c r="M1211" s="119" t="s">
        <v>127</v>
      </c>
    </row>
    <row r="1212" spans="2:13" x14ac:dyDescent="0.2">
      <c r="B1212" s="70">
        <v>44705</v>
      </c>
      <c r="C1212" s="102">
        <v>-7.0000000000000001E-3</v>
      </c>
      <c r="D1212" s="102">
        <v>8.0000000000000002E-3</v>
      </c>
      <c r="E1212" s="102">
        <v>1.0999999999999999E-2</v>
      </c>
      <c r="F1212" s="102">
        <v>1.4999999999999999E-2</v>
      </c>
      <c r="G1212" s="102">
        <f t="shared" si="362"/>
        <v>3.3000000000000002E-2</v>
      </c>
      <c r="H1212" s="102">
        <f t="shared" si="363"/>
        <v>4.4999999999999998E-2</v>
      </c>
      <c r="I1212" s="102">
        <f t="shared" si="364"/>
        <v>0.04</v>
      </c>
      <c r="J1212" s="102">
        <f t="shared" si="365"/>
        <v>5.2999999999999999E-2</v>
      </c>
      <c r="K1212" s="102"/>
      <c r="L1212" s="102"/>
      <c r="M1212" s="119" t="s">
        <v>128</v>
      </c>
    </row>
    <row r="1213" spans="2:13" x14ac:dyDescent="0.2">
      <c r="B1213" s="70"/>
      <c r="C1213" s="102"/>
      <c r="D1213" s="102"/>
      <c r="E1213" s="102"/>
      <c r="F1213" s="102"/>
      <c r="G1213" s="102">
        <f t="shared" ref="G1213:G1214" si="366">E1213*3</f>
        <v>0</v>
      </c>
      <c r="H1213" s="102">
        <f t="shared" ref="H1213:H1214" si="367">F1213*3</f>
        <v>0</v>
      </c>
      <c r="I1213" s="102">
        <f t="shared" ref="I1213:I1214" si="368">ABS(C1213)+G1213</f>
        <v>0</v>
      </c>
      <c r="J1213" s="102">
        <f t="shared" ref="J1213:J1214" si="369">ABS(D1213)+H1213</f>
        <v>0</v>
      </c>
      <c r="K1213" s="102"/>
      <c r="L1213" s="102"/>
      <c r="M1213" s="119"/>
    </row>
    <row r="1214" spans="2:13" x14ac:dyDescent="0.2">
      <c r="B1214" s="70">
        <v>44706</v>
      </c>
      <c r="C1214" s="102">
        <v>-1.7999999999999999E-2</v>
      </c>
      <c r="D1214" s="102">
        <v>6.0000000000000001E-3</v>
      </c>
      <c r="E1214" s="102">
        <v>8.0000000000000002E-3</v>
      </c>
      <c r="F1214" s="102">
        <v>1.9E-2</v>
      </c>
      <c r="G1214" s="102">
        <f t="shared" si="366"/>
        <v>2.4E-2</v>
      </c>
      <c r="H1214" s="102">
        <f t="shared" si="367"/>
        <v>5.6999999999999995E-2</v>
      </c>
      <c r="I1214" s="102">
        <f t="shared" si="368"/>
        <v>4.1999999999999996E-2</v>
      </c>
      <c r="J1214" s="102">
        <f t="shared" si="369"/>
        <v>6.3E-2</v>
      </c>
      <c r="K1214" s="102"/>
      <c r="L1214" s="102"/>
      <c r="M1214" s="119" t="s">
        <v>135</v>
      </c>
    </row>
    <row r="1215" spans="2:13" x14ac:dyDescent="0.2">
      <c r="B1215" s="70">
        <v>44706</v>
      </c>
      <c r="C1215" s="102">
        <v>-1.0999999999999999E-2</v>
      </c>
      <c r="D1215" s="102">
        <v>4.0000000000000001E-3</v>
      </c>
      <c r="E1215" s="102">
        <v>6.0000000000000001E-3</v>
      </c>
      <c r="F1215" s="102">
        <v>2.3E-2</v>
      </c>
      <c r="G1215" s="102">
        <f>E1215*3</f>
        <v>1.8000000000000002E-2</v>
      </c>
      <c r="H1215" s="102">
        <f>F1215*3</f>
        <v>6.9000000000000006E-2</v>
      </c>
      <c r="I1215" s="102">
        <f>ABS(C1215)+G1215</f>
        <v>2.9000000000000001E-2</v>
      </c>
      <c r="J1215" s="102">
        <f>ABS(D1215)+H1215</f>
        <v>7.3000000000000009E-2</v>
      </c>
      <c r="K1215" s="102"/>
      <c r="L1215" s="102"/>
      <c r="M1215" s="119" t="s">
        <v>127</v>
      </c>
    </row>
    <row r="1216" spans="2:13" x14ac:dyDescent="0.2">
      <c r="B1216" s="70">
        <v>44706</v>
      </c>
      <c r="C1216" s="102">
        <v>-1.7999999999999999E-2</v>
      </c>
      <c r="D1216" s="102">
        <v>1.2E-2</v>
      </c>
      <c r="E1216" s="102">
        <v>7.0000000000000001E-3</v>
      </c>
      <c r="F1216" s="102">
        <v>0.01</v>
      </c>
      <c r="G1216" s="102">
        <f>E1216*3</f>
        <v>2.1000000000000001E-2</v>
      </c>
      <c r="H1216" s="102">
        <f>F1216*3</f>
        <v>0.03</v>
      </c>
      <c r="I1216" s="102">
        <f>ABS(C1216)+G1216</f>
        <v>3.9E-2</v>
      </c>
      <c r="J1216" s="102">
        <f>ABS(D1216)+H1216</f>
        <v>4.1999999999999996E-2</v>
      </c>
      <c r="K1216" s="102"/>
      <c r="L1216" s="102"/>
      <c r="M1216" s="119" t="s">
        <v>128</v>
      </c>
    </row>
    <row r="1217" spans="2:13" x14ac:dyDescent="0.2">
      <c r="B1217" s="70"/>
      <c r="C1217" s="102"/>
      <c r="D1217" s="102"/>
      <c r="E1217" s="102"/>
      <c r="F1217" s="102"/>
      <c r="G1217" s="102">
        <f t="shared" ref="G1217:G1224" si="370">E1217*3</f>
        <v>0</v>
      </c>
      <c r="H1217" s="102">
        <f t="shared" ref="H1217:H1224" si="371">F1217*3</f>
        <v>0</v>
      </c>
      <c r="I1217" s="102">
        <f t="shared" ref="I1217:I1224" si="372">ABS(C1217)+G1217</f>
        <v>0</v>
      </c>
      <c r="J1217" s="102">
        <f t="shared" ref="J1217:J1224" si="373">ABS(D1217)+H1217</f>
        <v>0</v>
      </c>
      <c r="K1217" s="102"/>
      <c r="L1217" s="102"/>
      <c r="M1217" s="119"/>
    </row>
    <row r="1218" spans="2:13" x14ac:dyDescent="0.2">
      <c r="B1218" s="70">
        <v>44709</v>
      </c>
      <c r="C1218" s="102">
        <v>1.4E-2</v>
      </c>
      <c r="D1218" s="102">
        <v>0.02</v>
      </c>
      <c r="E1218" s="102">
        <v>8.0000000000000002E-3</v>
      </c>
      <c r="F1218" s="102">
        <v>1.6E-2</v>
      </c>
      <c r="G1218" s="102">
        <f t="shared" si="370"/>
        <v>2.4E-2</v>
      </c>
      <c r="H1218" s="102">
        <f t="shared" si="371"/>
        <v>4.8000000000000001E-2</v>
      </c>
      <c r="I1218" s="102">
        <f t="shared" si="372"/>
        <v>3.7999999999999999E-2</v>
      </c>
      <c r="J1218" s="102">
        <f t="shared" si="373"/>
        <v>6.8000000000000005E-2</v>
      </c>
      <c r="K1218" s="102"/>
      <c r="L1218" s="102"/>
      <c r="M1218" s="119" t="s">
        <v>135</v>
      </c>
    </row>
    <row r="1219" spans="2:13" x14ac:dyDescent="0.2">
      <c r="B1219" s="70">
        <v>44709</v>
      </c>
      <c r="C1219" s="102">
        <v>6.0000000000000001E-3</v>
      </c>
      <c r="D1219" s="102">
        <v>0.02</v>
      </c>
      <c r="E1219" s="102">
        <v>8.0000000000000002E-3</v>
      </c>
      <c r="F1219" s="102">
        <v>1.2999999999999999E-2</v>
      </c>
      <c r="G1219" s="102">
        <f t="shared" si="370"/>
        <v>2.4E-2</v>
      </c>
      <c r="H1219" s="102">
        <f t="shared" si="371"/>
        <v>3.9E-2</v>
      </c>
      <c r="I1219" s="102">
        <f t="shared" si="372"/>
        <v>0.03</v>
      </c>
      <c r="J1219" s="102">
        <f t="shared" si="373"/>
        <v>5.8999999999999997E-2</v>
      </c>
      <c r="K1219" s="102"/>
      <c r="L1219" s="102"/>
      <c r="M1219" s="119" t="s">
        <v>127</v>
      </c>
    </row>
    <row r="1220" spans="2:13" x14ac:dyDescent="0.2">
      <c r="B1220" s="70">
        <v>44709</v>
      </c>
      <c r="C1220" s="102">
        <v>0.01</v>
      </c>
      <c r="D1220" s="102">
        <v>0.02</v>
      </c>
      <c r="E1220" s="102">
        <v>8.0000000000000002E-3</v>
      </c>
      <c r="F1220" s="102">
        <v>1.2999999999999999E-2</v>
      </c>
      <c r="G1220" s="102">
        <f t="shared" si="370"/>
        <v>2.4E-2</v>
      </c>
      <c r="H1220" s="102">
        <f t="shared" si="371"/>
        <v>3.9E-2</v>
      </c>
      <c r="I1220" s="102">
        <f t="shared" si="372"/>
        <v>3.4000000000000002E-2</v>
      </c>
      <c r="J1220" s="102">
        <f t="shared" si="373"/>
        <v>5.8999999999999997E-2</v>
      </c>
      <c r="K1220" s="102"/>
      <c r="L1220" s="102"/>
      <c r="M1220" s="119" t="s">
        <v>128</v>
      </c>
    </row>
    <row r="1221" spans="2:13" x14ac:dyDescent="0.2">
      <c r="B1221" s="70"/>
      <c r="C1221" s="102"/>
      <c r="D1221" s="102"/>
      <c r="E1221" s="102"/>
      <c r="F1221" s="102"/>
      <c r="G1221" s="102">
        <f t="shared" si="370"/>
        <v>0</v>
      </c>
      <c r="H1221" s="102">
        <f t="shared" si="371"/>
        <v>0</v>
      </c>
      <c r="I1221" s="102">
        <f t="shared" si="372"/>
        <v>0</v>
      </c>
      <c r="J1221" s="102">
        <f t="shared" si="373"/>
        <v>0</v>
      </c>
      <c r="K1221" s="102"/>
      <c r="L1221" s="102"/>
      <c r="M1221" s="119"/>
    </row>
    <row r="1222" spans="2:13" x14ac:dyDescent="0.2">
      <c r="B1222" s="70">
        <v>44710</v>
      </c>
      <c r="C1222" s="102">
        <v>1.7999999999999999E-2</v>
      </c>
      <c r="D1222" s="102">
        <v>8.0000000000000002E-3</v>
      </c>
      <c r="E1222" s="102">
        <v>1.7999999999999999E-2</v>
      </c>
      <c r="F1222" s="102">
        <v>1.6E-2</v>
      </c>
      <c r="G1222" s="102">
        <f t="shared" si="370"/>
        <v>5.3999999999999992E-2</v>
      </c>
      <c r="H1222" s="102">
        <f t="shared" si="371"/>
        <v>4.8000000000000001E-2</v>
      </c>
      <c r="I1222" s="102">
        <f t="shared" si="372"/>
        <v>7.1999999999999995E-2</v>
      </c>
      <c r="J1222" s="102">
        <f t="shared" si="373"/>
        <v>5.6000000000000001E-2</v>
      </c>
      <c r="K1222" s="102"/>
      <c r="L1222" s="102"/>
      <c r="M1222" s="119" t="s">
        <v>135</v>
      </c>
    </row>
    <row r="1223" spans="2:13" x14ac:dyDescent="0.2">
      <c r="B1223" s="70">
        <v>44710</v>
      </c>
      <c r="C1223" s="102">
        <v>1.2999999999999999E-2</v>
      </c>
      <c r="D1223" s="102">
        <v>1.7000000000000001E-2</v>
      </c>
      <c r="E1223" s="102">
        <v>7.0000000000000001E-3</v>
      </c>
      <c r="F1223" s="102">
        <v>1.6E-2</v>
      </c>
      <c r="G1223" s="102">
        <f t="shared" si="370"/>
        <v>2.1000000000000001E-2</v>
      </c>
      <c r="H1223" s="102">
        <f t="shared" si="371"/>
        <v>4.8000000000000001E-2</v>
      </c>
      <c r="I1223" s="102">
        <f t="shared" si="372"/>
        <v>3.4000000000000002E-2</v>
      </c>
      <c r="J1223" s="102">
        <f t="shared" si="373"/>
        <v>6.5000000000000002E-2</v>
      </c>
      <c r="K1223" s="102"/>
      <c r="L1223" s="102"/>
      <c r="M1223" s="119" t="s">
        <v>127</v>
      </c>
    </row>
    <row r="1224" spans="2:13" x14ac:dyDescent="0.2">
      <c r="B1224" s="70">
        <v>44710</v>
      </c>
      <c r="C1224" s="102">
        <v>1.6E-2</v>
      </c>
      <c r="D1224" s="102">
        <v>8.0000000000000002E-3</v>
      </c>
      <c r="E1224" s="102">
        <v>1.0999999999999999E-2</v>
      </c>
      <c r="F1224" s="102">
        <v>1.2E-2</v>
      </c>
      <c r="G1224" s="102">
        <f t="shared" si="370"/>
        <v>3.3000000000000002E-2</v>
      </c>
      <c r="H1224" s="102">
        <f t="shared" si="371"/>
        <v>3.6000000000000004E-2</v>
      </c>
      <c r="I1224" s="102">
        <f t="shared" si="372"/>
        <v>4.9000000000000002E-2</v>
      </c>
      <c r="J1224" s="102">
        <f t="shared" si="373"/>
        <v>4.4000000000000004E-2</v>
      </c>
      <c r="K1224" s="102"/>
      <c r="L1224" s="102"/>
      <c r="M1224" s="119" t="s">
        <v>128</v>
      </c>
    </row>
    <row r="1225" spans="2:13" x14ac:dyDescent="0.2">
      <c r="B1225" s="70"/>
      <c r="C1225" s="102"/>
      <c r="D1225" s="102"/>
      <c r="E1225" s="102"/>
      <c r="F1225" s="102"/>
      <c r="G1225" s="102">
        <f t="shared" ref="G1225:G1228" si="374">E1225*3</f>
        <v>0</v>
      </c>
      <c r="H1225" s="102">
        <f t="shared" ref="H1225:H1228" si="375">F1225*3</f>
        <v>0</v>
      </c>
      <c r="I1225" s="102">
        <f t="shared" ref="I1225:I1228" si="376">ABS(C1225)+G1225</f>
        <v>0</v>
      </c>
      <c r="J1225" s="102">
        <f t="shared" ref="J1225:J1228" si="377">ABS(D1225)+H1225</f>
        <v>0</v>
      </c>
      <c r="K1225" s="102"/>
      <c r="L1225" s="102"/>
      <c r="M1225" s="119"/>
    </row>
    <row r="1226" spans="2:13" x14ac:dyDescent="0.2">
      <c r="B1226" s="70">
        <v>44711</v>
      </c>
      <c r="C1226" s="102">
        <v>5.0000000000000001E-3</v>
      </c>
      <c r="D1226" s="102">
        <v>3.0000000000000001E-3</v>
      </c>
      <c r="E1226" s="102">
        <v>2.4E-2</v>
      </c>
      <c r="F1226" s="102">
        <v>1.0999999999999999E-2</v>
      </c>
      <c r="G1226" s="102">
        <f t="shared" si="374"/>
        <v>7.2000000000000008E-2</v>
      </c>
      <c r="H1226" s="102">
        <f t="shared" si="375"/>
        <v>3.3000000000000002E-2</v>
      </c>
      <c r="I1226" s="102">
        <f t="shared" si="376"/>
        <v>7.7000000000000013E-2</v>
      </c>
      <c r="J1226" s="102">
        <f t="shared" si="377"/>
        <v>3.6000000000000004E-2</v>
      </c>
      <c r="K1226" s="102"/>
      <c r="L1226" s="102"/>
      <c r="M1226" s="119" t="s">
        <v>135</v>
      </c>
    </row>
    <row r="1227" spans="2:13" x14ac:dyDescent="0.2">
      <c r="B1227" s="70">
        <v>44711</v>
      </c>
      <c r="C1227" s="102">
        <v>7.0000000000000001E-3</v>
      </c>
      <c r="D1227" s="102">
        <v>7.0000000000000001E-3</v>
      </c>
      <c r="E1227" s="102">
        <v>6.0000000000000001E-3</v>
      </c>
      <c r="F1227" s="102">
        <v>6.0000000000000001E-3</v>
      </c>
      <c r="G1227" s="102">
        <f t="shared" si="374"/>
        <v>1.8000000000000002E-2</v>
      </c>
      <c r="H1227" s="102">
        <f t="shared" si="375"/>
        <v>1.8000000000000002E-2</v>
      </c>
      <c r="I1227" s="102">
        <f t="shared" si="376"/>
        <v>2.5000000000000001E-2</v>
      </c>
      <c r="J1227" s="102">
        <f t="shared" si="377"/>
        <v>2.5000000000000001E-2</v>
      </c>
      <c r="K1227" s="102"/>
      <c r="L1227" s="102"/>
      <c r="M1227" s="119" t="s">
        <v>127</v>
      </c>
    </row>
    <row r="1228" spans="2:13" x14ac:dyDescent="0.2">
      <c r="B1228" s="70">
        <v>44711</v>
      </c>
      <c r="C1228" s="102">
        <v>2E-3</v>
      </c>
      <c r="D1228" s="102">
        <v>-0.02</v>
      </c>
      <c r="E1228" s="102">
        <v>1.4999999999999999E-2</v>
      </c>
      <c r="F1228" s="102">
        <v>1.4E-2</v>
      </c>
      <c r="G1228" s="102">
        <f t="shared" si="374"/>
        <v>4.4999999999999998E-2</v>
      </c>
      <c r="H1228" s="102">
        <f t="shared" si="375"/>
        <v>4.2000000000000003E-2</v>
      </c>
      <c r="I1228" s="102">
        <f t="shared" si="376"/>
        <v>4.7E-2</v>
      </c>
      <c r="J1228" s="102">
        <f t="shared" si="377"/>
        <v>6.2E-2</v>
      </c>
      <c r="K1228" s="102"/>
      <c r="L1228" s="102"/>
      <c r="M1228" s="119" t="s">
        <v>128</v>
      </c>
    </row>
    <row r="1229" spans="2:13" x14ac:dyDescent="0.2">
      <c r="B1229" s="70"/>
      <c r="C1229" s="102"/>
      <c r="D1229" s="102"/>
      <c r="E1229" s="102"/>
      <c r="F1229" s="102"/>
      <c r="G1229" s="102">
        <f t="shared" ref="G1229:G1234" si="378">E1229*3</f>
        <v>0</v>
      </c>
      <c r="H1229" s="102">
        <f t="shared" ref="H1229:H1234" si="379">F1229*3</f>
        <v>0</v>
      </c>
      <c r="I1229" s="102">
        <f t="shared" ref="I1229:I1234" si="380">ABS(C1229)+G1229</f>
        <v>0</v>
      </c>
      <c r="J1229" s="102">
        <f t="shared" ref="J1229:J1234" si="381">ABS(D1229)+H1229</f>
        <v>0</v>
      </c>
      <c r="K1229" s="102"/>
      <c r="L1229" s="102"/>
      <c r="M1229" s="119"/>
    </row>
    <row r="1230" spans="2:13" x14ac:dyDescent="0.2">
      <c r="B1230" s="70">
        <v>44712</v>
      </c>
      <c r="C1230" s="102">
        <v>5.0000000000000001E-3</v>
      </c>
      <c r="D1230" s="102">
        <v>0.01</v>
      </c>
      <c r="E1230" s="102">
        <v>1.6E-2</v>
      </c>
      <c r="F1230" s="102">
        <v>1.4999999999999999E-2</v>
      </c>
      <c r="G1230" s="102">
        <f t="shared" si="378"/>
        <v>4.8000000000000001E-2</v>
      </c>
      <c r="H1230" s="102">
        <f t="shared" si="379"/>
        <v>4.4999999999999998E-2</v>
      </c>
      <c r="I1230" s="102">
        <f t="shared" si="380"/>
        <v>5.2999999999999999E-2</v>
      </c>
      <c r="J1230" s="102">
        <f t="shared" si="381"/>
        <v>5.5E-2</v>
      </c>
      <c r="K1230" s="102"/>
      <c r="L1230" s="102"/>
      <c r="M1230" s="119" t="s">
        <v>135</v>
      </c>
    </row>
    <row r="1231" spans="2:13" x14ac:dyDescent="0.2">
      <c r="B1231" s="70">
        <v>44712</v>
      </c>
      <c r="C1231" s="102">
        <v>2E-3</v>
      </c>
      <c r="D1231" s="102">
        <v>-2.4E-2</v>
      </c>
      <c r="E1231" s="102">
        <v>1.4999999999999999E-2</v>
      </c>
      <c r="F1231" s="102">
        <v>5.0000000000000001E-3</v>
      </c>
      <c r="G1231" s="102">
        <f t="shared" si="378"/>
        <v>4.4999999999999998E-2</v>
      </c>
      <c r="H1231" s="102">
        <f t="shared" si="379"/>
        <v>1.4999999999999999E-2</v>
      </c>
      <c r="I1231" s="102">
        <f t="shared" si="380"/>
        <v>4.7E-2</v>
      </c>
      <c r="J1231" s="102">
        <f t="shared" si="381"/>
        <v>3.9E-2</v>
      </c>
      <c r="K1231" s="102"/>
      <c r="L1231" s="102"/>
      <c r="M1231" s="119" t="s">
        <v>127</v>
      </c>
    </row>
    <row r="1232" spans="2:13" x14ac:dyDescent="0.2">
      <c r="B1232" s="70">
        <v>44712</v>
      </c>
      <c r="C1232" s="102">
        <v>5.0000000000000001E-3</v>
      </c>
      <c r="D1232" s="102">
        <v>2E-3</v>
      </c>
      <c r="E1232" s="102">
        <v>5.0000000000000001E-3</v>
      </c>
      <c r="F1232" s="102">
        <v>1E-3</v>
      </c>
      <c r="G1232" s="102">
        <f t="shared" si="378"/>
        <v>1.4999999999999999E-2</v>
      </c>
      <c r="H1232" s="102">
        <f t="shared" si="379"/>
        <v>3.0000000000000001E-3</v>
      </c>
      <c r="I1232" s="102">
        <f t="shared" si="380"/>
        <v>0.02</v>
      </c>
      <c r="J1232" s="102">
        <f t="shared" si="381"/>
        <v>5.0000000000000001E-3</v>
      </c>
      <c r="K1232" s="102"/>
      <c r="L1232" s="102"/>
      <c r="M1232" s="119" t="s">
        <v>128</v>
      </c>
    </row>
    <row r="1233" spans="2:13" x14ac:dyDescent="0.2">
      <c r="B1233" s="70"/>
      <c r="C1233" s="102"/>
      <c r="D1233" s="102"/>
      <c r="E1233" s="102"/>
      <c r="F1233" s="102"/>
      <c r="G1233" s="102">
        <f t="shared" si="378"/>
        <v>0</v>
      </c>
      <c r="H1233" s="102">
        <f t="shared" si="379"/>
        <v>0</v>
      </c>
      <c r="I1233" s="102">
        <f t="shared" si="380"/>
        <v>0</v>
      </c>
      <c r="J1233" s="102">
        <f t="shared" si="381"/>
        <v>0</v>
      </c>
      <c r="K1233" s="102"/>
      <c r="L1233" s="102"/>
      <c r="M1233" s="119"/>
    </row>
    <row r="1234" spans="2:13" x14ac:dyDescent="0.2">
      <c r="B1234" s="70">
        <v>44713</v>
      </c>
      <c r="C1234" s="102">
        <v>0</v>
      </c>
      <c r="D1234" s="102">
        <v>0.01</v>
      </c>
      <c r="E1234" s="102">
        <v>1.0999999999999999E-2</v>
      </c>
      <c r="F1234" s="102">
        <v>7.0000000000000001E-3</v>
      </c>
      <c r="G1234" s="102">
        <f t="shared" si="378"/>
        <v>3.3000000000000002E-2</v>
      </c>
      <c r="H1234" s="102">
        <f t="shared" si="379"/>
        <v>2.1000000000000001E-2</v>
      </c>
      <c r="I1234" s="102">
        <f t="shared" si="380"/>
        <v>3.3000000000000002E-2</v>
      </c>
      <c r="J1234" s="102">
        <f t="shared" si="381"/>
        <v>3.1E-2</v>
      </c>
      <c r="K1234" s="102"/>
      <c r="L1234" s="102"/>
      <c r="M1234" s="119" t="s">
        <v>135</v>
      </c>
    </row>
    <row r="1235" spans="2:13" x14ac:dyDescent="0.2">
      <c r="B1235" s="70">
        <v>44713</v>
      </c>
      <c r="C1235" s="102">
        <v>-0.01</v>
      </c>
      <c r="D1235" s="102">
        <v>4.0000000000000001E-3</v>
      </c>
      <c r="E1235" s="102">
        <v>4.0000000000000001E-3</v>
      </c>
      <c r="F1235" s="102">
        <v>1.0999999999999999E-2</v>
      </c>
      <c r="G1235" s="102">
        <f>E1235*3</f>
        <v>1.2E-2</v>
      </c>
      <c r="H1235" s="102">
        <f>F1235*3</f>
        <v>3.3000000000000002E-2</v>
      </c>
      <c r="I1235" s="102">
        <f>ABS(C1235)+G1235</f>
        <v>2.1999999999999999E-2</v>
      </c>
      <c r="J1235" s="102">
        <f>ABS(D1235)+H1235</f>
        <v>3.7000000000000005E-2</v>
      </c>
      <c r="K1235" s="102"/>
      <c r="L1235" s="102"/>
      <c r="M1235" s="119" t="s">
        <v>127</v>
      </c>
    </row>
    <row r="1236" spans="2:13" x14ac:dyDescent="0.2">
      <c r="B1236" s="70">
        <v>44713</v>
      </c>
      <c r="C1236" s="102">
        <v>1.2999999999999999E-2</v>
      </c>
      <c r="D1236" s="102">
        <v>-2.1999999999999999E-2</v>
      </c>
      <c r="E1236" s="102">
        <v>1.7999999999999999E-2</v>
      </c>
      <c r="F1236" s="102">
        <v>8.0000000000000002E-3</v>
      </c>
      <c r="G1236" s="102">
        <f>E1236*3</f>
        <v>5.3999999999999992E-2</v>
      </c>
      <c r="H1236" s="102">
        <f>F1236*3</f>
        <v>2.4E-2</v>
      </c>
      <c r="I1236" s="102">
        <f>ABS(C1236)+G1236</f>
        <v>6.699999999999999E-2</v>
      </c>
      <c r="J1236" s="102">
        <f>ABS(D1236)+H1236</f>
        <v>4.5999999999999999E-2</v>
      </c>
      <c r="K1236" s="102"/>
      <c r="L1236" s="102"/>
      <c r="M1236" s="119" t="s">
        <v>128</v>
      </c>
    </row>
    <row r="1237" spans="2:13" x14ac:dyDescent="0.2">
      <c r="B1237" s="70"/>
      <c r="C1237" s="102"/>
      <c r="D1237" s="102"/>
      <c r="E1237" s="102"/>
      <c r="F1237" s="102"/>
      <c r="G1237" s="102">
        <f t="shared" ref="G1237:G1240" si="382">E1237*3</f>
        <v>0</v>
      </c>
      <c r="H1237" s="102">
        <f t="shared" ref="H1237:H1240" si="383">F1237*3</f>
        <v>0</v>
      </c>
      <c r="I1237" s="102">
        <f t="shared" ref="I1237:I1240" si="384">ABS(C1237)+G1237</f>
        <v>0</v>
      </c>
      <c r="J1237" s="102">
        <f t="shared" ref="J1237:J1240" si="385">ABS(D1237)+H1237</f>
        <v>0</v>
      </c>
      <c r="K1237" s="102"/>
      <c r="L1237" s="102"/>
      <c r="M1237" s="119"/>
    </row>
    <row r="1238" spans="2:13" ht="15.75" customHeight="1" x14ac:dyDescent="0.2">
      <c r="B1238" s="70">
        <v>44714</v>
      </c>
      <c r="C1238" s="102">
        <v>-1E-3</v>
      </c>
      <c r="D1238" s="102">
        <v>1.2E-2</v>
      </c>
      <c r="E1238" s="102">
        <v>8.9999999999999993E-3</v>
      </c>
      <c r="F1238" s="102">
        <v>1.2E-2</v>
      </c>
      <c r="G1238" s="102">
        <f t="shared" si="382"/>
        <v>2.6999999999999996E-2</v>
      </c>
      <c r="H1238" s="102">
        <f t="shared" si="383"/>
        <v>3.6000000000000004E-2</v>
      </c>
      <c r="I1238" s="102">
        <f t="shared" si="384"/>
        <v>2.7999999999999997E-2</v>
      </c>
      <c r="J1238" s="102">
        <f t="shared" si="385"/>
        <v>4.8000000000000001E-2</v>
      </c>
      <c r="K1238" s="102"/>
      <c r="L1238" s="102"/>
      <c r="M1238" s="119" t="s">
        <v>135</v>
      </c>
    </row>
    <row r="1239" spans="2:13" x14ac:dyDescent="0.2">
      <c r="B1239" s="70">
        <v>44714</v>
      </c>
      <c r="C1239" s="102">
        <v>6.0000000000000001E-3</v>
      </c>
      <c r="D1239" s="102">
        <v>-1.0999999999999999E-2</v>
      </c>
      <c r="E1239" s="102">
        <v>4.0000000000000001E-3</v>
      </c>
      <c r="F1239" s="102">
        <v>-1.0999999999999999E-2</v>
      </c>
      <c r="G1239" s="102">
        <f t="shared" si="382"/>
        <v>1.2E-2</v>
      </c>
      <c r="H1239" s="102">
        <f t="shared" si="383"/>
        <v>-3.3000000000000002E-2</v>
      </c>
      <c r="I1239" s="102">
        <f t="shared" si="384"/>
        <v>1.8000000000000002E-2</v>
      </c>
      <c r="J1239" s="102">
        <f t="shared" si="385"/>
        <v>-2.2000000000000002E-2</v>
      </c>
      <c r="K1239" s="102"/>
      <c r="L1239" s="102"/>
      <c r="M1239" s="119" t="s">
        <v>127</v>
      </c>
    </row>
    <row r="1240" spans="2:13" x14ac:dyDescent="0.2">
      <c r="B1240" s="70">
        <v>44714</v>
      </c>
      <c r="C1240" s="102">
        <v>-2E-3</v>
      </c>
      <c r="D1240" s="102">
        <v>6.0000000000000001E-3</v>
      </c>
      <c r="E1240" s="102">
        <v>1E-3</v>
      </c>
      <c r="F1240" s="102">
        <v>6.0000000000000001E-3</v>
      </c>
      <c r="G1240" s="102">
        <f t="shared" si="382"/>
        <v>3.0000000000000001E-3</v>
      </c>
      <c r="H1240" s="102">
        <f t="shared" si="383"/>
        <v>1.8000000000000002E-2</v>
      </c>
      <c r="I1240" s="102">
        <f t="shared" si="384"/>
        <v>5.0000000000000001E-3</v>
      </c>
      <c r="J1240" s="102">
        <f t="shared" si="385"/>
        <v>2.4E-2</v>
      </c>
      <c r="K1240" s="102"/>
      <c r="L1240" s="102"/>
      <c r="M1240" s="119" t="s">
        <v>128</v>
      </c>
    </row>
    <row r="1241" spans="2:13" x14ac:dyDescent="0.2">
      <c r="B1241" s="70"/>
      <c r="C1241" s="102"/>
      <c r="D1241" s="102"/>
      <c r="E1241" s="102"/>
      <c r="F1241" s="102"/>
      <c r="G1241" s="102"/>
      <c r="H1241" s="102"/>
      <c r="I1241" s="102"/>
      <c r="J1241" s="102"/>
      <c r="K1241" s="102"/>
      <c r="L1241" s="102"/>
      <c r="M1241" s="119"/>
    </row>
    <row r="1242" spans="2:13" x14ac:dyDescent="0.2">
      <c r="B1242" s="70">
        <v>44719</v>
      </c>
      <c r="C1242" s="102">
        <v>1E-3</v>
      </c>
      <c r="D1242" s="102">
        <v>-2E-3</v>
      </c>
      <c r="E1242" s="102">
        <v>8.0000000000000002E-3</v>
      </c>
      <c r="F1242" s="102">
        <v>6.0000000000000001E-3</v>
      </c>
      <c r="G1242" s="102">
        <f t="shared" ref="G1242:G1248" si="386">E1242*3</f>
        <v>2.4E-2</v>
      </c>
      <c r="H1242" s="102">
        <f t="shared" ref="H1242:H1248" si="387">F1242*3</f>
        <v>1.8000000000000002E-2</v>
      </c>
      <c r="I1242" s="102">
        <f t="shared" ref="I1242:I1248" si="388">ABS(C1242)+G1242</f>
        <v>2.5000000000000001E-2</v>
      </c>
      <c r="J1242" s="102">
        <f t="shared" ref="J1242:J1248" si="389">ABS(D1242)+H1242</f>
        <v>2.0000000000000004E-2</v>
      </c>
      <c r="K1242" s="102"/>
      <c r="L1242" s="102"/>
      <c r="M1242" s="119" t="s">
        <v>135</v>
      </c>
    </row>
    <row r="1243" spans="2:13" x14ac:dyDescent="0.2">
      <c r="B1243" s="70">
        <v>44719</v>
      </c>
      <c r="C1243" s="102">
        <v>-1.2E-2</v>
      </c>
      <c r="D1243" s="102">
        <v>6.0000000000000001E-3</v>
      </c>
      <c r="E1243" s="102">
        <v>5.0000000000000001E-3</v>
      </c>
      <c r="F1243" s="102">
        <v>1.0999999999999999E-2</v>
      </c>
      <c r="G1243" s="102">
        <f t="shared" si="386"/>
        <v>1.4999999999999999E-2</v>
      </c>
      <c r="H1243" s="102">
        <f t="shared" si="387"/>
        <v>3.3000000000000002E-2</v>
      </c>
      <c r="I1243" s="102">
        <f t="shared" si="388"/>
        <v>2.7E-2</v>
      </c>
      <c r="J1243" s="102">
        <f t="shared" si="389"/>
        <v>3.9E-2</v>
      </c>
      <c r="K1243" s="102"/>
      <c r="L1243" s="102"/>
      <c r="M1243" s="119" t="s">
        <v>127</v>
      </c>
    </row>
    <row r="1244" spans="2:13" x14ac:dyDescent="0.2">
      <c r="B1244" s="70">
        <v>44719</v>
      </c>
      <c r="C1244" s="102">
        <v>-1.7999999999999999E-2</v>
      </c>
      <c r="D1244" s="102">
        <v>6.0000000000000001E-3</v>
      </c>
      <c r="E1244" s="102">
        <v>5.0000000000000001E-3</v>
      </c>
      <c r="F1244" s="102">
        <v>8.0000000000000002E-3</v>
      </c>
      <c r="G1244" s="102">
        <f t="shared" si="386"/>
        <v>1.4999999999999999E-2</v>
      </c>
      <c r="H1244" s="102">
        <f t="shared" si="387"/>
        <v>2.4E-2</v>
      </c>
      <c r="I1244" s="102">
        <f t="shared" si="388"/>
        <v>3.3000000000000002E-2</v>
      </c>
      <c r="J1244" s="102">
        <f t="shared" si="389"/>
        <v>0.03</v>
      </c>
      <c r="K1244" s="102"/>
      <c r="L1244" s="102"/>
      <c r="M1244" s="119" t="s">
        <v>128</v>
      </c>
    </row>
    <row r="1245" spans="2:13" x14ac:dyDescent="0.2">
      <c r="B1245" s="70"/>
      <c r="C1245" s="102"/>
      <c r="D1245" s="102"/>
      <c r="E1245" s="102"/>
      <c r="F1245" s="102"/>
      <c r="G1245" s="102">
        <f t="shared" si="386"/>
        <v>0</v>
      </c>
      <c r="H1245" s="102">
        <f t="shared" si="387"/>
        <v>0</v>
      </c>
      <c r="I1245" s="102">
        <f t="shared" si="388"/>
        <v>0</v>
      </c>
      <c r="J1245" s="102">
        <f t="shared" si="389"/>
        <v>0</v>
      </c>
      <c r="K1245" s="102"/>
      <c r="L1245" s="102"/>
      <c r="M1245" s="119"/>
    </row>
    <row r="1246" spans="2:13" x14ac:dyDescent="0.2">
      <c r="B1246" s="70">
        <v>44721</v>
      </c>
      <c r="C1246" s="102">
        <v>3.0000000000000001E-3</v>
      </c>
      <c r="D1246" s="102">
        <v>1.7999999999999999E-2</v>
      </c>
      <c r="E1246" s="102">
        <v>1.6E-2</v>
      </c>
      <c r="F1246" s="102">
        <v>1.2E-2</v>
      </c>
      <c r="G1246" s="102">
        <f t="shared" si="386"/>
        <v>4.8000000000000001E-2</v>
      </c>
      <c r="H1246" s="102">
        <f t="shared" si="387"/>
        <v>3.6000000000000004E-2</v>
      </c>
      <c r="I1246" s="102">
        <f t="shared" si="388"/>
        <v>5.1000000000000004E-2</v>
      </c>
      <c r="J1246" s="102">
        <f t="shared" si="389"/>
        <v>5.4000000000000006E-2</v>
      </c>
      <c r="K1246" s="102"/>
      <c r="L1246" s="102"/>
      <c r="M1246" s="119" t="s">
        <v>135</v>
      </c>
    </row>
    <row r="1247" spans="2:13" x14ac:dyDescent="0.2">
      <c r="B1247" s="70">
        <v>44721</v>
      </c>
      <c r="C1247" s="102">
        <v>5.0000000000000001E-3</v>
      </c>
      <c r="D1247" s="102">
        <v>1.2999999999999999E-2</v>
      </c>
      <c r="E1247" s="102">
        <v>1.2E-2</v>
      </c>
      <c r="F1247" s="102">
        <v>1.7999999999999999E-2</v>
      </c>
      <c r="G1247" s="102">
        <f t="shared" si="386"/>
        <v>3.6000000000000004E-2</v>
      </c>
      <c r="H1247" s="102">
        <f t="shared" si="387"/>
        <v>5.3999999999999992E-2</v>
      </c>
      <c r="I1247" s="102">
        <f t="shared" si="388"/>
        <v>4.1000000000000002E-2</v>
      </c>
      <c r="J1247" s="102">
        <f t="shared" si="389"/>
        <v>6.699999999999999E-2</v>
      </c>
      <c r="K1247" s="102"/>
      <c r="L1247" s="102"/>
      <c r="M1247" s="119" t="s">
        <v>127</v>
      </c>
    </row>
    <row r="1248" spans="2:13" x14ac:dyDescent="0.2">
      <c r="B1248" s="70">
        <v>44721</v>
      </c>
      <c r="C1248" s="102">
        <v>2E-3</v>
      </c>
      <c r="D1248" s="102">
        <v>1.7999999999999999E-2</v>
      </c>
      <c r="E1248" s="102">
        <v>1.0999999999999999E-2</v>
      </c>
      <c r="F1248" s="102">
        <v>1.0999999999999999E-2</v>
      </c>
      <c r="G1248" s="102">
        <f t="shared" si="386"/>
        <v>3.3000000000000002E-2</v>
      </c>
      <c r="H1248" s="102">
        <f t="shared" si="387"/>
        <v>3.3000000000000002E-2</v>
      </c>
      <c r="I1248" s="102">
        <f t="shared" si="388"/>
        <v>3.5000000000000003E-2</v>
      </c>
      <c r="J1248" s="102">
        <f t="shared" si="389"/>
        <v>5.1000000000000004E-2</v>
      </c>
      <c r="K1248" s="102"/>
      <c r="L1248" s="102"/>
      <c r="M1248" s="119" t="s">
        <v>128</v>
      </c>
    </row>
    <row r="1249" spans="2:13" x14ac:dyDescent="0.2">
      <c r="B1249" s="70"/>
      <c r="C1249" s="102"/>
      <c r="D1249" s="102"/>
      <c r="E1249" s="102"/>
      <c r="F1249" s="102"/>
      <c r="G1249" s="102">
        <f t="shared" ref="G1249:G1252" si="390">E1249*3</f>
        <v>0</v>
      </c>
      <c r="H1249" s="102">
        <f t="shared" ref="H1249:H1252" si="391">F1249*3</f>
        <v>0</v>
      </c>
      <c r="I1249" s="102">
        <f t="shared" ref="I1249:I1252" si="392">ABS(C1249)+G1249</f>
        <v>0</v>
      </c>
      <c r="J1249" s="102">
        <f t="shared" ref="J1249:J1252" si="393">ABS(D1249)+H1249</f>
        <v>0</v>
      </c>
      <c r="K1249" s="102"/>
      <c r="L1249" s="102"/>
      <c r="M1249" s="119"/>
    </row>
    <row r="1250" spans="2:13" x14ac:dyDescent="0.2">
      <c r="B1250" s="70">
        <v>44721</v>
      </c>
      <c r="C1250" s="102">
        <v>1E-3</v>
      </c>
      <c r="D1250" s="102">
        <v>-0.01</v>
      </c>
      <c r="E1250" s="102">
        <v>8.0000000000000002E-3</v>
      </c>
      <c r="F1250" s="102">
        <v>5.0000000000000001E-3</v>
      </c>
      <c r="G1250" s="102">
        <f t="shared" si="390"/>
        <v>2.4E-2</v>
      </c>
      <c r="H1250" s="102">
        <f t="shared" si="391"/>
        <v>1.4999999999999999E-2</v>
      </c>
      <c r="I1250" s="102">
        <f t="shared" si="392"/>
        <v>2.5000000000000001E-2</v>
      </c>
      <c r="J1250" s="102">
        <f t="shared" si="393"/>
        <v>2.5000000000000001E-2</v>
      </c>
      <c r="K1250" s="102"/>
      <c r="L1250" s="102"/>
      <c r="M1250" s="119" t="s">
        <v>135</v>
      </c>
    </row>
    <row r="1251" spans="2:13" x14ac:dyDescent="0.2">
      <c r="B1251" s="70">
        <v>44721</v>
      </c>
      <c r="C1251" s="102">
        <v>2E-3</v>
      </c>
      <c r="D1251" s="102">
        <v>2E-3</v>
      </c>
      <c r="E1251" s="102">
        <v>0.01</v>
      </c>
      <c r="F1251" s="102">
        <v>5.0000000000000001E-3</v>
      </c>
      <c r="G1251" s="102">
        <f t="shared" ref="G1251" si="394">E1251*3</f>
        <v>0.03</v>
      </c>
      <c r="H1251" s="102">
        <f t="shared" ref="H1251" si="395">F1251*3</f>
        <v>1.4999999999999999E-2</v>
      </c>
      <c r="I1251" s="102">
        <f t="shared" ref="I1251" si="396">ABS(C1251)+G1251</f>
        <v>3.2000000000000001E-2</v>
      </c>
      <c r="J1251" s="102">
        <f t="shared" ref="J1251" si="397">ABS(D1251)+H1251</f>
        <v>1.7000000000000001E-2</v>
      </c>
      <c r="K1251" s="102"/>
      <c r="L1251" s="102"/>
      <c r="M1251" s="119" t="s">
        <v>127</v>
      </c>
    </row>
    <row r="1252" spans="2:13" x14ac:dyDescent="0.2">
      <c r="B1252" s="70">
        <v>44721</v>
      </c>
      <c r="C1252" s="102">
        <v>1E-3</v>
      </c>
      <c r="D1252" s="102">
        <v>-6.0000000000000001E-3</v>
      </c>
      <c r="E1252" s="102">
        <v>4.0000000000000001E-3</v>
      </c>
      <c r="F1252" s="102">
        <v>0.02</v>
      </c>
      <c r="G1252" s="102">
        <f t="shared" si="390"/>
        <v>1.2E-2</v>
      </c>
      <c r="H1252" s="102">
        <f t="shared" si="391"/>
        <v>0.06</v>
      </c>
      <c r="I1252" s="102">
        <f t="shared" si="392"/>
        <v>1.3000000000000001E-2</v>
      </c>
      <c r="J1252" s="102">
        <f t="shared" si="393"/>
        <v>6.6000000000000003E-2</v>
      </c>
      <c r="K1252" s="102"/>
      <c r="L1252" s="102"/>
      <c r="M1252" s="119" t="s">
        <v>128</v>
      </c>
    </row>
    <row r="1253" spans="2:13" x14ac:dyDescent="0.2">
      <c r="B1253" s="70"/>
      <c r="C1253" s="102"/>
      <c r="D1253" s="102"/>
      <c r="E1253" s="102"/>
      <c r="F1253" s="102"/>
      <c r="G1253" s="102">
        <f t="shared" ref="G1253:G1264" si="398">E1253*3</f>
        <v>0</v>
      </c>
      <c r="H1253" s="102">
        <f t="shared" ref="H1253:H1264" si="399">F1253*3</f>
        <v>0</v>
      </c>
      <c r="I1253" s="102">
        <f t="shared" ref="I1253:I1264" si="400">ABS(C1253)+G1253</f>
        <v>0</v>
      </c>
      <c r="J1253" s="102">
        <f t="shared" ref="J1253:J1264" si="401">ABS(D1253)+H1253</f>
        <v>0</v>
      </c>
      <c r="K1253" s="102"/>
      <c r="L1253" s="102"/>
      <c r="M1253" s="119"/>
    </row>
    <row r="1254" spans="2:13" x14ac:dyDescent="0.2">
      <c r="B1254" s="70">
        <v>44722</v>
      </c>
      <c r="C1254" s="102">
        <v>-1.6E-2</v>
      </c>
      <c r="D1254" s="102">
        <v>1.7999999999999999E-2</v>
      </c>
      <c r="E1254" s="102">
        <v>7.0000000000000001E-3</v>
      </c>
      <c r="F1254" s="102">
        <v>8.0000000000000002E-3</v>
      </c>
      <c r="G1254" s="102">
        <f t="shared" si="398"/>
        <v>2.1000000000000001E-2</v>
      </c>
      <c r="H1254" s="102">
        <f t="shared" si="399"/>
        <v>2.4E-2</v>
      </c>
      <c r="I1254" s="102">
        <f t="shared" si="400"/>
        <v>3.7000000000000005E-2</v>
      </c>
      <c r="J1254" s="102">
        <f t="shared" si="401"/>
        <v>4.1999999999999996E-2</v>
      </c>
      <c r="K1254" s="102"/>
      <c r="L1254" s="102"/>
      <c r="M1254" s="119" t="s">
        <v>135</v>
      </c>
    </row>
    <row r="1255" spans="2:13" x14ac:dyDescent="0.2">
      <c r="B1255" s="70">
        <v>44722</v>
      </c>
      <c r="C1255" s="102">
        <v>-5.0000000000000001E-3</v>
      </c>
      <c r="D1255" s="102">
        <v>1.9E-2</v>
      </c>
      <c r="E1255" s="102">
        <v>0.01</v>
      </c>
      <c r="F1255" s="102">
        <v>2E-3</v>
      </c>
      <c r="G1255" s="102">
        <f>E1255*3</f>
        <v>0.03</v>
      </c>
      <c r="H1255" s="102">
        <f>F1255*3</f>
        <v>6.0000000000000001E-3</v>
      </c>
      <c r="I1255" s="102">
        <f>ABS(C1255)+G1255</f>
        <v>3.4999999999999996E-2</v>
      </c>
      <c r="J1255" s="102">
        <f>ABS(D1255)+H1255</f>
        <v>2.5000000000000001E-2</v>
      </c>
      <c r="K1255" s="102"/>
      <c r="L1255" s="102"/>
      <c r="M1255" s="119" t="s">
        <v>127</v>
      </c>
    </row>
    <row r="1256" spans="2:13" x14ac:dyDescent="0.2">
      <c r="B1256" s="70">
        <v>44722</v>
      </c>
      <c r="C1256" s="102">
        <v>0</v>
      </c>
      <c r="D1256" s="102">
        <v>4.0000000000000001E-3</v>
      </c>
      <c r="E1256" s="102">
        <v>8.0000000000000002E-3</v>
      </c>
      <c r="F1256" s="102">
        <v>1.7000000000000001E-2</v>
      </c>
      <c r="G1256" s="102">
        <f t="shared" si="398"/>
        <v>2.4E-2</v>
      </c>
      <c r="H1256" s="102">
        <f t="shared" si="399"/>
        <v>5.1000000000000004E-2</v>
      </c>
      <c r="I1256" s="102">
        <f t="shared" si="400"/>
        <v>2.4E-2</v>
      </c>
      <c r="J1256" s="102">
        <f t="shared" si="401"/>
        <v>5.5000000000000007E-2</v>
      </c>
      <c r="K1256" s="102"/>
      <c r="L1256" s="102"/>
      <c r="M1256" s="119" t="s">
        <v>128</v>
      </c>
    </row>
    <row r="1257" spans="2:13" x14ac:dyDescent="0.2">
      <c r="B1257" s="70"/>
      <c r="C1257" s="102"/>
      <c r="D1257" s="102"/>
      <c r="E1257" s="102"/>
      <c r="F1257" s="102"/>
      <c r="G1257" s="102">
        <f t="shared" si="398"/>
        <v>0</v>
      </c>
      <c r="H1257" s="102">
        <f t="shared" si="399"/>
        <v>0</v>
      </c>
      <c r="I1257" s="102">
        <f t="shared" si="400"/>
        <v>0</v>
      </c>
      <c r="J1257" s="102">
        <f t="shared" si="401"/>
        <v>0</v>
      </c>
      <c r="K1257" s="102"/>
      <c r="L1257" s="102"/>
      <c r="M1257" s="119"/>
    </row>
    <row r="1258" spans="2:13" x14ac:dyDescent="0.2">
      <c r="B1258" s="70">
        <v>44725</v>
      </c>
      <c r="C1258" s="102">
        <v>2.1999999999999999E-2</v>
      </c>
      <c r="D1258" s="102">
        <v>-5.0000000000000001E-3</v>
      </c>
      <c r="E1258" s="102">
        <v>8.0000000000000002E-3</v>
      </c>
      <c r="F1258" s="102">
        <v>2E-3</v>
      </c>
      <c r="G1258" s="102">
        <f t="shared" si="398"/>
        <v>2.4E-2</v>
      </c>
      <c r="H1258" s="102">
        <f t="shared" si="399"/>
        <v>6.0000000000000001E-3</v>
      </c>
      <c r="I1258" s="102">
        <f t="shared" si="400"/>
        <v>4.5999999999999999E-2</v>
      </c>
      <c r="J1258" s="102">
        <f t="shared" si="401"/>
        <v>1.0999999999999999E-2</v>
      </c>
      <c r="K1258" s="102"/>
      <c r="L1258" s="102"/>
      <c r="M1258" s="119" t="s">
        <v>135</v>
      </c>
    </row>
    <row r="1259" spans="2:13" x14ac:dyDescent="0.2">
      <c r="B1259" s="70">
        <v>44725</v>
      </c>
      <c r="C1259" s="102">
        <v>0.02</v>
      </c>
      <c r="D1259" s="102">
        <v>-1.2999999999999999E-2</v>
      </c>
      <c r="E1259" s="102">
        <v>8.9999999999999993E-3</v>
      </c>
      <c r="F1259" s="102">
        <v>1.4999999999999999E-2</v>
      </c>
      <c r="G1259" s="102">
        <f t="shared" si="398"/>
        <v>2.6999999999999996E-2</v>
      </c>
      <c r="H1259" s="102">
        <f t="shared" si="399"/>
        <v>4.4999999999999998E-2</v>
      </c>
      <c r="I1259" s="102">
        <f t="shared" si="400"/>
        <v>4.7E-2</v>
      </c>
      <c r="J1259" s="102">
        <f t="shared" si="401"/>
        <v>5.7999999999999996E-2</v>
      </c>
      <c r="K1259" s="102"/>
      <c r="L1259" s="102"/>
      <c r="M1259" s="119" t="s">
        <v>127</v>
      </c>
    </row>
    <row r="1260" spans="2:13" x14ac:dyDescent="0.2">
      <c r="B1260" s="70">
        <v>44725</v>
      </c>
      <c r="C1260" s="102">
        <v>1.7999999999999999E-2</v>
      </c>
      <c r="D1260" s="102">
        <v>-2.3E-2</v>
      </c>
      <c r="E1260" s="102">
        <v>6.0000000000000001E-3</v>
      </c>
      <c r="F1260" s="102">
        <v>1.7000000000000001E-2</v>
      </c>
      <c r="G1260" s="102">
        <f t="shared" si="398"/>
        <v>1.8000000000000002E-2</v>
      </c>
      <c r="H1260" s="102">
        <f t="shared" si="399"/>
        <v>5.1000000000000004E-2</v>
      </c>
      <c r="I1260" s="102">
        <f t="shared" si="400"/>
        <v>3.6000000000000004E-2</v>
      </c>
      <c r="J1260" s="102">
        <f t="shared" si="401"/>
        <v>7.400000000000001E-2</v>
      </c>
      <c r="K1260" s="102"/>
      <c r="L1260" s="102"/>
      <c r="M1260" s="119" t="s">
        <v>128</v>
      </c>
    </row>
    <row r="1261" spans="2:13" x14ac:dyDescent="0.2">
      <c r="B1261" s="70"/>
      <c r="C1261" s="102"/>
      <c r="D1261" s="102"/>
      <c r="E1261" s="102"/>
      <c r="F1261" s="102"/>
      <c r="G1261" s="102">
        <f t="shared" si="398"/>
        <v>0</v>
      </c>
      <c r="H1261" s="102">
        <f t="shared" si="399"/>
        <v>0</v>
      </c>
      <c r="I1261" s="102">
        <f t="shared" si="400"/>
        <v>0</v>
      </c>
      <c r="J1261" s="102">
        <f t="shared" si="401"/>
        <v>0</v>
      </c>
      <c r="K1261" s="102"/>
      <c r="L1261" s="102"/>
      <c r="M1261" s="119"/>
    </row>
    <row r="1262" spans="2:13" x14ac:dyDescent="0.2">
      <c r="B1262" s="70">
        <v>44727</v>
      </c>
      <c r="C1262" s="102">
        <v>-1.2999999999999999E-2</v>
      </c>
      <c r="D1262" s="102">
        <v>2.1999999999999999E-2</v>
      </c>
      <c r="E1262" s="102">
        <v>5.0000000000000001E-3</v>
      </c>
      <c r="F1262" s="102">
        <v>4.0000000000000001E-3</v>
      </c>
      <c r="G1262" s="102">
        <f t="shared" si="398"/>
        <v>1.4999999999999999E-2</v>
      </c>
      <c r="H1262" s="102">
        <f t="shared" si="399"/>
        <v>1.2E-2</v>
      </c>
      <c r="I1262" s="102">
        <f t="shared" si="400"/>
        <v>2.7999999999999997E-2</v>
      </c>
      <c r="J1262" s="102">
        <f t="shared" si="401"/>
        <v>3.4000000000000002E-2</v>
      </c>
      <c r="K1262" s="102"/>
      <c r="L1262" s="102"/>
      <c r="M1262" s="119" t="s">
        <v>135</v>
      </c>
    </row>
    <row r="1263" spans="2:13" x14ac:dyDescent="0.2">
      <c r="B1263" s="70">
        <v>44727</v>
      </c>
      <c r="C1263" s="102">
        <v>-2E-3</v>
      </c>
      <c r="D1263" s="102">
        <v>2.7E-2</v>
      </c>
      <c r="E1263" s="102">
        <v>1.4999999999999999E-2</v>
      </c>
      <c r="F1263" s="102">
        <v>1.7000000000000001E-2</v>
      </c>
      <c r="G1263" s="102">
        <f t="shared" si="398"/>
        <v>4.4999999999999998E-2</v>
      </c>
      <c r="H1263" s="102">
        <f t="shared" si="399"/>
        <v>5.1000000000000004E-2</v>
      </c>
      <c r="I1263" s="102">
        <f t="shared" si="400"/>
        <v>4.7E-2</v>
      </c>
      <c r="J1263" s="102">
        <f t="shared" si="401"/>
        <v>7.8E-2</v>
      </c>
      <c r="K1263" s="102"/>
      <c r="L1263" s="102"/>
      <c r="M1263" s="119" t="s">
        <v>127</v>
      </c>
    </row>
    <row r="1264" spans="2:13" x14ac:dyDescent="0.2">
      <c r="B1264" s="70">
        <v>44727</v>
      </c>
      <c r="C1264" s="102">
        <v>-1.2E-2</v>
      </c>
      <c r="D1264" s="102">
        <v>-1.7000000000000001E-2</v>
      </c>
      <c r="E1264" s="102">
        <v>3.0000000000000001E-3</v>
      </c>
      <c r="F1264" s="102">
        <v>1.7000000000000001E-2</v>
      </c>
      <c r="G1264" s="102">
        <f t="shared" si="398"/>
        <v>9.0000000000000011E-3</v>
      </c>
      <c r="H1264" s="102">
        <f t="shared" si="399"/>
        <v>5.1000000000000004E-2</v>
      </c>
      <c r="I1264" s="102">
        <f t="shared" si="400"/>
        <v>2.1000000000000001E-2</v>
      </c>
      <c r="J1264" s="102">
        <f t="shared" si="401"/>
        <v>6.8000000000000005E-2</v>
      </c>
      <c r="K1264" s="102"/>
      <c r="L1264" s="102"/>
      <c r="M1264" s="119" t="s">
        <v>128</v>
      </c>
    </row>
    <row r="1265" spans="2:13" x14ac:dyDescent="0.2">
      <c r="B1265" s="70"/>
      <c r="C1265" s="102"/>
      <c r="D1265" s="102"/>
      <c r="E1265" s="102"/>
      <c r="F1265" s="102"/>
      <c r="G1265" s="102">
        <f t="shared" ref="G1265:G1268" si="402">E1265*3</f>
        <v>0</v>
      </c>
      <c r="H1265" s="102">
        <f t="shared" ref="H1265:H1268" si="403">F1265*3</f>
        <v>0</v>
      </c>
      <c r="I1265" s="102">
        <f t="shared" ref="I1265:I1268" si="404">ABS(C1265)+G1265</f>
        <v>0</v>
      </c>
      <c r="J1265" s="102">
        <f t="shared" ref="J1265:J1268" si="405">ABS(D1265)+H1265</f>
        <v>0</v>
      </c>
      <c r="K1265" s="102"/>
      <c r="L1265" s="102"/>
      <c r="M1265" s="119"/>
    </row>
    <row r="1266" spans="2:13" x14ac:dyDescent="0.2">
      <c r="B1266" s="70">
        <v>44728</v>
      </c>
      <c r="C1266" s="102">
        <v>1.4E-2</v>
      </c>
      <c r="D1266" s="102">
        <v>0.01</v>
      </c>
      <c r="E1266" s="102">
        <v>5.0000000000000001E-3</v>
      </c>
      <c r="F1266" s="102">
        <v>1.2999999999999999E-2</v>
      </c>
      <c r="G1266" s="102">
        <f t="shared" si="402"/>
        <v>1.4999999999999999E-2</v>
      </c>
      <c r="H1266" s="102">
        <f t="shared" si="403"/>
        <v>3.9E-2</v>
      </c>
      <c r="I1266" s="102">
        <f t="shared" si="404"/>
        <v>2.8999999999999998E-2</v>
      </c>
      <c r="J1266" s="102">
        <f t="shared" si="405"/>
        <v>4.9000000000000002E-2</v>
      </c>
      <c r="K1266" s="102"/>
      <c r="L1266" s="102"/>
      <c r="M1266" s="119" t="s">
        <v>135</v>
      </c>
    </row>
    <row r="1267" spans="2:13" x14ac:dyDescent="0.2">
      <c r="B1267" s="70">
        <v>44728</v>
      </c>
      <c r="C1267" s="102">
        <v>1.7000000000000001E-2</v>
      </c>
      <c r="D1267" s="102">
        <v>1.2E-2</v>
      </c>
      <c r="E1267" s="102">
        <v>8.0000000000000002E-3</v>
      </c>
      <c r="F1267" s="102">
        <v>6.0000000000000001E-3</v>
      </c>
      <c r="G1267" s="102">
        <f t="shared" si="402"/>
        <v>2.4E-2</v>
      </c>
      <c r="H1267" s="102">
        <f t="shared" si="403"/>
        <v>1.8000000000000002E-2</v>
      </c>
      <c r="I1267" s="102">
        <f t="shared" si="404"/>
        <v>4.1000000000000002E-2</v>
      </c>
      <c r="J1267" s="102">
        <f t="shared" si="405"/>
        <v>3.0000000000000002E-2</v>
      </c>
      <c r="K1267" s="102"/>
      <c r="L1267" s="102"/>
      <c r="M1267" s="119" t="s">
        <v>127</v>
      </c>
    </row>
    <row r="1268" spans="2:13" x14ac:dyDescent="0.2">
      <c r="B1268" s="70">
        <v>44728</v>
      </c>
      <c r="C1268" s="102">
        <v>5.0000000000000001E-3</v>
      </c>
      <c r="D1268" s="102">
        <v>-1.4E-2</v>
      </c>
      <c r="E1268" s="102">
        <v>2E-3</v>
      </c>
      <c r="F1268" s="102">
        <v>5.0000000000000001E-3</v>
      </c>
      <c r="G1268" s="102">
        <f t="shared" si="402"/>
        <v>6.0000000000000001E-3</v>
      </c>
      <c r="H1268" s="102">
        <f t="shared" si="403"/>
        <v>1.4999999999999999E-2</v>
      </c>
      <c r="I1268" s="102">
        <f t="shared" si="404"/>
        <v>1.0999999999999999E-2</v>
      </c>
      <c r="J1268" s="102">
        <f t="shared" si="405"/>
        <v>2.8999999999999998E-2</v>
      </c>
      <c r="K1268" s="102"/>
      <c r="L1268" s="102"/>
      <c r="M1268" s="119" t="s">
        <v>128</v>
      </c>
    </row>
    <row r="1269" spans="2:13" x14ac:dyDescent="0.2">
      <c r="B1269" s="70"/>
      <c r="C1269" s="102"/>
      <c r="D1269" s="102"/>
      <c r="E1269" s="102"/>
      <c r="F1269" s="102"/>
      <c r="G1269" s="102">
        <f t="shared" ref="G1269" si="406">E1269*3</f>
        <v>0</v>
      </c>
      <c r="H1269" s="102">
        <f t="shared" ref="H1269" si="407">F1269*3</f>
        <v>0</v>
      </c>
      <c r="I1269" s="102">
        <f t="shared" ref="I1269" si="408">ABS(C1269)+G1269</f>
        <v>0</v>
      </c>
      <c r="J1269" s="102">
        <f t="shared" ref="J1269" si="409">ABS(D1269)+H1269</f>
        <v>0</v>
      </c>
      <c r="K1269" s="102"/>
      <c r="L1269" s="102"/>
      <c r="M1269" s="119"/>
    </row>
    <row r="1270" spans="2:13" x14ac:dyDescent="0.2">
      <c r="B1270" s="70">
        <v>44729</v>
      </c>
      <c r="C1270" s="102">
        <v>6.0000000000000001E-3</v>
      </c>
      <c r="D1270" s="102">
        <v>2.8000000000000001E-2</v>
      </c>
      <c r="E1270" s="102">
        <v>1.7000000000000001E-2</v>
      </c>
      <c r="F1270" s="102">
        <v>1.2E-2</v>
      </c>
      <c r="G1270" s="102">
        <f t="shared" ref="G1270:H1272" si="410">E1270*3</f>
        <v>5.1000000000000004E-2</v>
      </c>
      <c r="H1270" s="102">
        <f t="shared" si="410"/>
        <v>3.6000000000000004E-2</v>
      </c>
      <c r="I1270" s="102">
        <f t="shared" ref="I1270:J1272" si="411">ABS(C1270)+G1270</f>
        <v>5.7000000000000002E-2</v>
      </c>
      <c r="J1270" s="102">
        <f t="shared" si="411"/>
        <v>6.4000000000000001E-2</v>
      </c>
      <c r="K1270" s="102"/>
      <c r="L1270" s="102"/>
      <c r="M1270" s="119" t="s">
        <v>135</v>
      </c>
    </row>
    <row r="1271" spans="2:13" x14ac:dyDescent="0.2">
      <c r="B1271" s="70">
        <v>44729</v>
      </c>
      <c r="C1271" s="102">
        <v>6.0000000000000001E-3</v>
      </c>
      <c r="D1271" s="102">
        <v>8.0000000000000002E-3</v>
      </c>
      <c r="E1271" s="102">
        <v>1.0999999999999999E-2</v>
      </c>
      <c r="F1271" s="102">
        <v>6.0000000000000001E-3</v>
      </c>
      <c r="G1271" s="102">
        <f t="shared" si="410"/>
        <v>3.3000000000000002E-2</v>
      </c>
      <c r="H1271" s="102">
        <f t="shared" si="410"/>
        <v>1.8000000000000002E-2</v>
      </c>
      <c r="I1271" s="102">
        <f t="shared" si="411"/>
        <v>3.9E-2</v>
      </c>
      <c r="J1271" s="102">
        <f t="shared" si="411"/>
        <v>2.6000000000000002E-2</v>
      </c>
      <c r="K1271" s="102"/>
      <c r="L1271" s="102"/>
      <c r="M1271" s="119" t="s">
        <v>127</v>
      </c>
    </row>
    <row r="1272" spans="2:13" x14ac:dyDescent="0.2">
      <c r="B1272" s="70">
        <v>44729</v>
      </c>
      <c r="C1272" s="102">
        <v>6.0000000000000001E-3</v>
      </c>
      <c r="D1272" s="102">
        <v>1.2999999999999999E-2</v>
      </c>
      <c r="E1272" s="102">
        <v>4.0000000000000001E-3</v>
      </c>
      <c r="F1272" s="102">
        <v>4.0000000000000001E-3</v>
      </c>
      <c r="G1272" s="102">
        <f t="shared" si="410"/>
        <v>1.2E-2</v>
      </c>
      <c r="H1272" s="102">
        <f t="shared" si="410"/>
        <v>1.2E-2</v>
      </c>
      <c r="I1272" s="102">
        <f t="shared" si="411"/>
        <v>1.8000000000000002E-2</v>
      </c>
      <c r="J1272" s="102">
        <f t="shared" si="411"/>
        <v>2.5000000000000001E-2</v>
      </c>
      <c r="K1272" s="102"/>
      <c r="L1272" s="102"/>
      <c r="M1272" s="119" t="s">
        <v>128</v>
      </c>
    </row>
    <row r="1273" spans="2:13" x14ac:dyDescent="0.2">
      <c r="B1273" s="70"/>
      <c r="C1273" s="102"/>
      <c r="D1273" s="102"/>
      <c r="E1273" s="102"/>
      <c r="F1273" s="102"/>
      <c r="G1273" s="102">
        <f t="shared" ref="G1273:G1295" si="412">E1273*3</f>
        <v>0</v>
      </c>
      <c r="H1273" s="102">
        <f t="shared" ref="H1273:H1295" si="413">F1273*3</f>
        <v>0</v>
      </c>
      <c r="I1273" s="102">
        <f t="shared" ref="I1273:I1295" si="414">ABS(C1273)+G1273</f>
        <v>0</v>
      </c>
      <c r="J1273" s="102">
        <f t="shared" ref="J1273:J1295" si="415">ABS(D1273)+H1273</f>
        <v>0</v>
      </c>
      <c r="K1273" s="102"/>
      <c r="L1273" s="102"/>
      <c r="M1273" s="119"/>
    </row>
    <row r="1274" spans="2:13" x14ac:dyDescent="0.2">
      <c r="B1274" s="70">
        <v>44730</v>
      </c>
      <c r="C1274" s="102">
        <v>-7.0000000000000001E-3</v>
      </c>
      <c r="D1274" s="102">
        <v>0.02</v>
      </c>
      <c r="E1274" s="102">
        <v>7.0000000000000001E-3</v>
      </c>
      <c r="F1274" s="102">
        <v>7.0000000000000001E-3</v>
      </c>
      <c r="G1274" s="102">
        <f t="shared" si="412"/>
        <v>2.1000000000000001E-2</v>
      </c>
      <c r="H1274" s="102">
        <f t="shared" si="413"/>
        <v>2.1000000000000001E-2</v>
      </c>
      <c r="I1274" s="102">
        <f t="shared" si="414"/>
        <v>2.8000000000000001E-2</v>
      </c>
      <c r="J1274" s="102">
        <f t="shared" si="415"/>
        <v>4.1000000000000002E-2</v>
      </c>
      <c r="K1274" s="102"/>
      <c r="L1274" s="102"/>
      <c r="M1274" s="119" t="s">
        <v>135</v>
      </c>
    </row>
    <row r="1275" spans="2:13" x14ac:dyDescent="0.2">
      <c r="B1275" s="70">
        <v>44730</v>
      </c>
      <c r="C1275" s="102">
        <v>-1.9E-2</v>
      </c>
      <c r="D1275" s="102">
        <v>1.4E-2</v>
      </c>
      <c r="E1275" s="102">
        <v>5.0000000000000001E-3</v>
      </c>
      <c r="F1275" s="102">
        <v>1.7000000000000001E-2</v>
      </c>
      <c r="G1275" s="102">
        <f t="shared" si="412"/>
        <v>1.4999999999999999E-2</v>
      </c>
      <c r="H1275" s="102">
        <f t="shared" si="413"/>
        <v>5.1000000000000004E-2</v>
      </c>
      <c r="I1275" s="102">
        <f t="shared" si="414"/>
        <v>3.4000000000000002E-2</v>
      </c>
      <c r="J1275" s="102">
        <f t="shared" si="415"/>
        <v>6.5000000000000002E-2</v>
      </c>
      <c r="K1275" s="102"/>
      <c r="L1275" s="102"/>
      <c r="M1275" s="119" t="s">
        <v>127</v>
      </c>
    </row>
    <row r="1276" spans="2:13" x14ac:dyDescent="0.2">
      <c r="B1276" s="70">
        <v>44730</v>
      </c>
      <c r="C1276" s="102">
        <v>-8.9999999999999993E-3</v>
      </c>
      <c r="D1276" s="102">
        <v>1.4E-2</v>
      </c>
      <c r="E1276" s="102">
        <v>8.9999999999999993E-3</v>
      </c>
      <c r="F1276" s="102">
        <v>8.9999999999999993E-3</v>
      </c>
      <c r="G1276" s="102">
        <f t="shared" si="412"/>
        <v>2.6999999999999996E-2</v>
      </c>
      <c r="H1276" s="102">
        <f t="shared" si="413"/>
        <v>2.6999999999999996E-2</v>
      </c>
      <c r="I1276" s="102">
        <f t="shared" si="414"/>
        <v>3.5999999999999997E-2</v>
      </c>
      <c r="J1276" s="102">
        <f t="shared" si="415"/>
        <v>4.0999999999999995E-2</v>
      </c>
      <c r="K1276" s="102"/>
      <c r="L1276" s="102"/>
      <c r="M1276" s="119" t="s">
        <v>128</v>
      </c>
    </row>
    <row r="1277" spans="2:13" x14ac:dyDescent="0.2">
      <c r="B1277" s="70"/>
      <c r="C1277" s="102"/>
      <c r="D1277" s="102"/>
      <c r="E1277" s="102"/>
      <c r="F1277" s="102"/>
      <c r="G1277" s="102">
        <f t="shared" si="412"/>
        <v>0</v>
      </c>
      <c r="H1277" s="102">
        <f t="shared" si="413"/>
        <v>0</v>
      </c>
      <c r="I1277" s="102">
        <f t="shared" si="414"/>
        <v>0</v>
      </c>
      <c r="J1277" s="102">
        <f t="shared" si="415"/>
        <v>0</v>
      </c>
      <c r="K1277" s="102"/>
      <c r="L1277" s="102"/>
      <c r="M1277" s="119"/>
    </row>
    <row r="1278" spans="2:13" x14ac:dyDescent="0.2">
      <c r="B1278" s="70">
        <v>44733</v>
      </c>
      <c r="C1278" s="102">
        <v>-0.01</v>
      </c>
      <c r="D1278" s="102">
        <v>1.7999999999999999E-2</v>
      </c>
      <c r="E1278" s="102">
        <v>6.0000000000000001E-3</v>
      </c>
      <c r="F1278" s="102">
        <v>6.0000000000000001E-3</v>
      </c>
      <c r="G1278" s="102">
        <f t="shared" si="412"/>
        <v>1.8000000000000002E-2</v>
      </c>
      <c r="H1278" s="102">
        <f t="shared" si="413"/>
        <v>1.8000000000000002E-2</v>
      </c>
      <c r="I1278" s="102">
        <f t="shared" si="414"/>
        <v>2.8000000000000004E-2</v>
      </c>
      <c r="J1278" s="102">
        <f t="shared" si="415"/>
        <v>3.6000000000000004E-2</v>
      </c>
      <c r="K1278" s="102"/>
      <c r="L1278" s="102"/>
      <c r="M1278" s="119" t="s">
        <v>135</v>
      </c>
    </row>
    <row r="1279" spans="2:13" x14ac:dyDescent="0.2">
      <c r="B1279" s="70">
        <v>44733</v>
      </c>
      <c r="C1279" s="102">
        <v>-1.0999999999999999E-2</v>
      </c>
      <c r="D1279" s="102">
        <v>0.02</v>
      </c>
      <c r="E1279" s="102">
        <v>8.9999999999999993E-3</v>
      </c>
      <c r="F1279" s="102">
        <v>1.7000000000000001E-2</v>
      </c>
      <c r="G1279" s="102">
        <f t="shared" si="412"/>
        <v>2.6999999999999996E-2</v>
      </c>
      <c r="H1279" s="102">
        <f t="shared" si="413"/>
        <v>5.1000000000000004E-2</v>
      </c>
      <c r="I1279" s="102">
        <f t="shared" si="414"/>
        <v>3.7999999999999992E-2</v>
      </c>
      <c r="J1279" s="102">
        <f t="shared" si="415"/>
        <v>7.1000000000000008E-2</v>
      </c>
      <c r="K1279" s="102"/>
      <c r="L1279" s="102"/>
      <c r="M1279" s="119" t="s">
        <v>127</v>
      </c>
    </row>
    <row r="1280" spans="2:13" x14ac:dyDescent="0.2">
      <c r="B1280" s="70">
        <v>44733</v>
      </c>
      <c r="C1280" s="102">
        <v>5.0000000000000001E-3</v>
      </c>
      <c r="D1280" s="102">
        <v>1.7999999999999999E-2</v>
      </c>
      <c r="E1280" s="102">
        <v>6.0000000000000001E-3</v>
      </c>
      <c r="F1280" s="102">
        <v>7.0000000000000001E-3</v>
      </c>
      <c r="G1280" s="102">
        <f t="shared" si="412"/>
        <v>1.8000000000000002E-2</v>
      </c>
      <c r="H1280" s="102">
        <f t="shared" si="413"/>
        <v>2.1000000000000001E-2</v>
      </c>
      <c r="I1280" s="102">
        <f t="shared" si="414"/>
        <v>2.3000000000000003E-2</v>
      </c>
      <c r="J1280" s="102">
        <f t="shared" si="415"/>
        <v>3.9E-2</v>
      </c>
      <c r="K1280" s="102"/>
      <c r="L1280" s="102"/>
      <c r="M1280" s="119" t="s">
        <v>128</v>
      </c>
    </row>
    <row r="1281" spans="2:13" x14ac:dyDescent="0.2">
      <c r="B1281" s="70"/>
      <c r="C1281" s="102"/>
      <c r="D1281" s="102"/>
      <c r="E1281" s="102"/>
      <c r="F1281" s="102"/>
      <c r="G1281" s="102"/>
      <c r="H1281" s="102"/>
      <c r="I1281" s="102"/>
      <c r="J1281" s="102"/>
      <c r="K1281" s="102"/>
      <c r="L1281" s="102"/>
      <c r="M1281" s="119"/>
    </row>
    <row r="1282" spans="2:13" x14ac:dyDescent="0.2">
      <c r="B1282" s="70">
        <v>44734</v>
      </c>
      <c r="C1282" s="102">
        <v>4.7E-2</v>
      </c>
      <c r="D1282" s="102">
        <v>-1.2999999999999999E-2</v>
      </c>
      <c r="E1282" s="102">
        <v>3.1E-2</v>
      </c>
      <c r="F1282" s="102">
        <v>2.4E-2</v>
      </c>
      <c r="G1282" s="102">
        <f t="shared" ref="G1282:G1284" si="416">E1282*3</f>
        <v>9.2999999999999999E-2</v>
      </c>
      <c r="H1282" s="102">
        <f t="shared" ref="H1282:H1284" si="417">F1282*3</f>
        <v>7.2000000000000008E-2</v>
      </c>
      <c r="I1282" s="102">
        <f t="shared" ref="I1282:I1284" si="418">ABS(C1282)+G1282</f>
        <v>0.14000000000000001</v>
      </c>
      <c r="J1282" s="102">
        <f t="shared" ref="J1282:J1284" si="419">ABS(D1282)+H1282</f>
        <v>8.5000000000000006E-2</v>
      </c>
      <c r="K1282" s="102"/>
      <c r="L1282" s="102"/>
      <c r="M1282" s="119" t="s">
        <v>625</v>
      </c>
    </row>
    <row r="1283" spans="2:13" x14ac:dyDescent="0.2">
      <c r="B1283" s="70">
        <v>44734</v>
      </c>
      <c r="C1283" s="102">
        <v>2.9000000000000001E-2</v>
      </c>
      <c r="D1283" s="102">
        <v>-0.01</v>
      </c>
      <c r="E1283" s="102">
        <v>2.3E-2</v>
      </c>
      <c r="F1283" s="102">
        <v>2.5000000000000001E-2</v>
      </c>
      <c r="G1283" s="102">
        <f t="shared" si="416"/>
        <v>6.9000000000000006E-2</v>
      </c>
      <c r="H1283" s="102">
        <f t="shared" si="417"/>
        <v>7.5000000000000011E-2</v>
      </c>
      <c r="I1283" s="102">
        <f t="shared" si="418"/>
        <v>9.8000000000000004E-2</v>
      </c>
      <c r="J1283" s="102">
        <f t="shared" si="419"/>
        <v>8.5000000000000006E-2</v>
      </c>
      <c r="K1283" s="102"/>
      <c r="L1283" s="102"/>
      <c r="M1283" s="119" t="s">
        <v>127</v>
      </c>
    </row>
    <row r="1284" spans="2:13" x14ac:dyDescent="0.2">
      <c r="B1284" s="70">
        <v>44734</v>
      </c>
      <c r="C1284" s="102">
        <v>3.1E-2</v>
      </c>
      <c r="D1284" s="102">
        <v>-1.2E-2</v>
      </c>
      <c r="E1284" s="102">
        <v>2.4E-2</v>
      </c>
      <c r="F1284" s="102">
        <v>1.7999999999999999E-2</v>
      </c>
      <c r="G1284" s="102">
        <f t="shared" si="416"/>
        <v>7.2000000000000008E-2</v>
      </c>
      <c r="H1284" s="102">
        <f t="shared" si="417"/>
        <v>5.3999999999999992E-2</v>
      </c>
      <c r="I1284" s="102">
        <f t="shared" si="418"/>
        <v>0.10300000000000001</v>
      </c>
      <c r="J1284" s="102">
        <f t="shared" si="419"/>
        <v>6.5999999999999989E-2</v>
      </c>
      <c r="K1284" s="102"/>
      <c r="L1284" s="102"/>
      <c r="M1284" s="119" t="s">
        <v>128</v>
      </c>
    </row>
    <row r="1285" spans="2:13" x14ac:dyDescent="0.2">
      <c r="B1285" s="70">
        <v>44734</v>
      </c>
      <c r="C1285" s="102">
        <v>2.9000000000000001E-2</v>
      </c>
      <c r="D1285" s="102">
        <v>-1.2E-2</v>
      </c>
      <c r="E1285" s="102">
        <v>3.6999999999999998E-2</v>
      </c>
      <c r="F1285" s="102">
        <v>2.3E-2</v>
      </c>
      <c r="G1285" s="102">
        <f t="shared" si="412"/>
        <v>0.11099999999999999</v>
      </c>
      <c r="H1285" s="102">
        <f t="shared" si="413"/>
        <v>6.9000000000000006E-2</v>
      </c>
      <c r="I1285" s="102">
        <f t="shared" si="414"/>
        <v>0.13999999999999999</v>
      </c>
      <c r="J1285" s="102">
        <f t="shared" si="415"/>
        <v>8.1000000000000003E-2</v>
      </c>
      <c r="K1285" s="102"/>
      <c r="L1285" s="102"/>
      <c r="M1285" s="119" t="s">
        <v>129</v>
      </c>
    </row>
    <row r="1286" spans="2:13" x14ac:dyDescent="0.2">
      <c r="B1286" s="70"/>
      <c r="C1286" s="102"/>
      <c r="D1286" s="102"/>
      <c r="E1286" s="102"/>
      <c r="F1286" s="102"/>
      <c r="G1286" s="102">
        <f t="shared" si="412"/>
        <v>0</v>
      </c>
      <c r="H1286" s="102">
        <f t="shared" si="413"/>
        <v>0</v>
      </c>
      <c r="I1286" s="102">
        <f t="shared" si="414"/>
        <v>0</v>
      </c>
      <c r="J1286" s="102">
        <f t="shared" si="415"/>
        <v>0</v>
      </c>
      <c r="K1286" s="102"/>
      <c r="L1286" s="102"/>
      <c r="M1286" s="119"/>
    </row>
    <row r="1287" spans="2:13" x14ac:dyDescent="0.2">
      <c r="B1287" s="70">
        <v>44734</v>
      </c>
      <c r="C1287" s="102">
        <v>1.2999999999999999E-2</v>
      </c>
      <c r="D1287" s="102">
        <v>3.0000000000000001E-3</v>
      </c>
      <c r="E1287" s="102">
        <v>0.01</v>
      </c>
      <c r="F1287" s="102">
        <v>0.01</v>
      </c>
      <c r="G1287" s="102">
        <f t="shared" si="412"/>
        <v>0.03</v>
      </c>
      <c r="H1287" s="102">
        <f t="shared" si="413"/>
        <v>0.03</v>
      </c>
      <c r="I1287" s="102">
        <f t="shared" si="414"/>
        <v>4.2999999999999997E-2</v>
      </c>
      <c r="J1287" s="102">
        <f t="shared" si="415"/>
        <v>3.3000000000000002E-2</v>
      </c>
      <c r="K1287" s="102"/>
      <c r="L1287" s="102"/>
      <c r="M1287" s="119" t="s">
        <v>626</v>
      </c>
    </row>
    <row r="1288" spans="2:13" x14ac:dyDescent="0.2">
      <c r="B1288" s="70">
        <v>44734</v>
      </c>
      <c r="C1288" s="102">
        <v>1.7000000000000001E-2</v>
      </c>
      <c r="D1288" s="102">
        <v>2E-3</v>
      </c>
      <c r="E1288" s="102">
        <v>3.0000000000000001E-3</v>
      </c>
      <c r="F1288" s="102">
        <v>6.0000000000000001E-3</v>
      </c>
      <c r="G1288" s="102">
        <f t="shared" si="412"/>
        <v>9.0000000000000011E-3</v>
      </c>
      <c r="H1288" s="102">
        <f t="shared" si="413"/>
        <v>1.8000000000000002E-2</v>
      </c>
      <c r="I1288" s="102">
        <f t="shared" si="414"/>
        <v>2.6000000000000002E-2</v>
      </c>
      <c r="J1288" s="102">
        <f t="shared" si="415"/>
        <v>2.0000000000000004E-2</v>
      </c>
      <c r="K1288" s="102"/>
      <c r="L1288" s="102"/>
      <c r="M1288" s="119" t="s">
        <v>127</v>
      </c>
    </row>
    <row r="1289" spans="2:13" x14ac:dyDescent="0.2">
      <c r="B1289" s="70">
        <v>44734</v>
      </c>
      <c r="C1289" s="102">
        <v>1.2999999999999999E-2</v>
      </c>
      <c r="D1289" s="102">
        <v>1.9E-2</v>
      </c>
      <c r="E1289" s="102">
        <v>7.0000000000000001E-3</v>
      </c>
      <c r="F1289" s="102">
        <v>0.01</v>
      </c>
      <c r="G1289" s="102">
        <f t="shared" si="412"/>
        <v>2.1000000000000001E-2</v>
      </c>
      <c r="H1289" s="102">
        <f t="shared" si="413"/>
        <v>0.03</v>
      </c>
      <c r="I1289" s="102">
        <f t="shared" si="414"/>
        <v>3.4000000000000002E-2</v>
      </c>
      <c r="J1289" s="102">
        <f t="shared" si="415"/>
        <v>4.9000000000000002E-2</v>
      </c>
      <c r="K1289" s="102"/>
      <c r="L1289" s="102"/>
      <c r="M1289" s="119" t="s">
        <v>128</v>
      </c>
    </row>
    <row r="1290" spans="2:13" x14ac:dyDescent="0.2">
      <c r="B1290" s="70"/>
      <c r="C1290" s="102"/>
      <c r="D1290" s="102"/>
      <c r="E1290" s="102"/>
      <c r="F1290" s="102"/>
      <c r="G1290" s="102">
        <f t="shared" si="412"/>
        <v>0</v>
      </c>
      <c r="H1290" s="102">
        <f t="shared" si="413"/>
        <v>0</v>
      </c>
      <c r="I1290" s="102">
        <f t="shared" si="414"/>
        <v>0</v>
      </c>
      <c r="J1290" s="102">
        <f t="shared" si="415"/>
        <v>0</v>
      </c>
      <c r="K1290" s="102"/>
      <c r="L1290" s="102"/>
      <c r="M1290" s="119"/>
    </row>
    <row r="1291" spans="2:13" x14ac:dyDescent="0.2">
      <c r="B1291" s="70">
        <v>44735</v>
      </c>
      <c r="C1291" s="102">
        <v>8.9999999999999993E-3</v>
      </c>
      <c r="D1291" s="102">
        <v>1.4999999999999999E-2</v>
      </c>
      <c r="E1291" s="102">
        <v>1.0999999999999999E-2</v>
      </c>
      <c r="F1291" s="102">
        <v>1.4999999999999999E-2</v>
      </c>
      <c r="G1291" s="102">
        <f t="shared" si="412"/>
        <v>3.3000000000000002E-2</v>
      </c>
      <c r="H1291" s="102">
        <f t="shared" si="413"/>
        <v>4.4999999999999998E-2</v>
      </c>
      <c r="I1291" s="102">
        <f t="shared" si="414"/>
        <v>4.2000000000000003E-2</v>
      </c>
      <c r="J1291" s="102">
        <f t="shared" si="415"/>
        <v>0.06</v>
      </c>
      <c r="K1291" s="102"/>
      <c r="L1291" s="102"/>
      <c r="M1291" s="119" t="s">
        <v>135</v>
      </c>
    </row>
    <row r="1292" spans="2:13" x14ac:dyDescent="0.2">
      <c r="B1292" s="70">
        <v>44735</v>
      </c>
      <c r="C1292" s="102">
        <v>8.0000000000000002E-3</v>
      </c>
      <c r="D1292" s="102">
        <v>0.02</v>
      </c>
      <c r="E1292" s="102">
        <v>7.0000000000000001E-3</v>
      </c>
      <c r="F1292" s="102">
        <v>1.4999999999999999E-2</v>
      </c>
      <c r="G1292" s="102">
        <f t="shared" si="412"/>
        <v>2.1000000000000001E-2</v>
      </c>
      <c r="H1292" s="102">
        <f t="shared" si="413"/>
        <v>4.4999999999999998E-2</v>
      </c>
      <c r="I1292" s="102">
        <f t="shared" si="414"/>
        <v>2.9000000000000001E-2</v>
      </c>
      <c r="J1292" s="102">
        <f t="shared" si="415"/>
        <v>6.5000000000000002E-2</v>
      </c>
      <c r="K1292" s="102"/>
      <c r="L1292" s="102"/>
      <c r="M1292" s="119" t="s">
        <v>127</v>
      </c>
    </row>
    <row r="1293" spans="2:13" x14ac:dyDescent="0.2">
      <c r="B1293" s="70">
        <v>44735</v>
      </c>
      <c r="C1293" s="102">
        <v>7.0000000000000001E-3</v>
      </c>
      <c r="D1293" s="102">
        <v>-5.0000000000000001E-3</v>
      </c>
      <c r="E1293" s="102">
        <v>0.01</v>
      </c>
      <c r="F1293" s="102">
        <v>2.4E-2</v>
      </c>
      <c r="G1293" s="102">
        <f t="shared" si="412"/>
        <v>0.03</v>
      </c>
      <c r="H1293" s="102">
        <f t="shared" si="413"/>
        <v>7.2000000000000008E-2</v>
      </c>
      <c r="I1293" s="102">
        <f t="shared" si="414"/>
        <v>3.6999999999999998E-2</v>
      </c>
      <c r="J1293" s="102">
        <f t="shared" si="415"/>
        <v>7.7000000000000013E-2</v>
      </c>
      <c r="K1293" s="102"/>
      <c r="L1293" s="102"/>
      <c r="M1293" s="119" t="s">
        <v>128</v>
      </c>
    </row>
    <row r="1294" spans="2:13" x14ac:dyDescent="0.2">
      <c r="B1294" s="70"/>
      <c r="C1294" s="102"/>
      <c r="D1294" s="102"/>
      <c r="E1294" s="102"/>
      <c r="F1294" s="102"/>
      <c r="G1294" s="102">
        <f t="shared" si="412"/>
        <v>0</v>
      </c>
      <c r="H1294" s="102">
        <f t="shared" si="413"/>
        <v>0</v>
      </c>
      <c r="I1294" s="102">
        <f t="shared" si="414"/>
        <v>0</v>
      </c>
      <c r="J1294" s="102">
        <f t="shared" si="415"/>
        <v>0</v>
      </c>
      <c r="K1294" s="102"/>
      <c r="L1294" s="102"/>
      <c r="M1294" s="119"/>
    </row>
    <row r="1295" spans="2:13" x14ac:dyDescent="0.2">
      <c r="B1295" s="70">
        <v>44736</v>
      </c>
      <c r="C1295" s="102">
        <v>4.0000000000000001E-3</v>
      </c>
      <c r="D1295" s="102">
        <v>2.7E-2</v>
      </c>
      <c r="E1295" s="102">
        <v>8.0000000000000002E-3</v>
      </c>
      <c r="F1295" s="102">
        <v>1.2E-2</v>
      </c>
      <c r="G1295" s="102">
        <f t="shared" si="412"/>
        <v>2.4E-2</v>
      </c>
      <c r="H1295" s="102">
        <f t="shared" si="413"/>
        <v>3.6000000000000004E-2</v>
      </c>
      <c r="I1295" s="102">
        <f t="shared" si="414"/>
        <v>2.8000000000000001E-2</v>
      </c>
      <c r="J1295" s="102">
        <f t="shared" si="415"/>
        <v>6.3E-2</v>
      </c>
      <c r="K1295" s="102"/>
      <c r="L1295" s="102"/>
      <c r="M1295" s="119" t="s">
        <v>135</v>
      </c>
    </row>
    <row r="1296" spans="2:13" x14ac:dyDescent="0.2">
      <c r="B1296" s="70">
        <v>44736</v>
      </c>
      <c r="C1296" s="102">
        <v>1.6E-2</v>
      </c>
      <c r="D1296" s="102">
        <v>0.02</v>
      </c>
      <c r="E1296" s="102">
        <v>1.2E-2</v>
      </c>
      <c r="F1296" s="102">
        <v>1.0999999999999999E-2</v>
      </c>
      <c r="G1296" s="102">
        <f t="shared" ref="G1296:G1298" si="420">E1296*3</f>
        <v>3.6000000000000004E-2</v>
      </c>
      <c r="H1296" s="102">
        <f t="shared" ref="H1296:H1298" si="421">F1296*3</f>
        <v>3.3000000000000002E-2</v>
      </c>
      <c r="I1296" s="102">
        <f t="shared" ref="I1296:I1298" si="422">ABS(C1296)+G1296</f>
        <v>5.2000000000000005E-2</v>
      </c>
      <c r="J1296" s="102">
        <f t="shared" ref="J1296:J1298" si="423">ABS(D1296)+H1296</f>
        <v>5.3000000000000005E-2</v>
      </c>
      <c r="K1296" s="102"/>
      <c r="L1296" s="102"/>
      <c r="M1296" s="119" t="s">
        <v>127</v>
      </c>
    </row>
    <row r="1297" spans="2:13" x14ac:dyDescent="0.2">
      <c r="B1297" s="70">
        <v>44736</v>
      </c>
      <c r="C1297" s="102">
        <v>8.9999999999999993E-3</v>
      </c>
      <c r="D1297" s="102">
        <v>1.7000000000000001E-2</v>
      </c>
      <c r="E1297" s="102">
        <v>8.9999999999999993E-3</v>
      </c>
      <c r="F1297" s="102">
        <v>7.0000000000000001E-3</v>
      </c>
      <c r="G1297" s="102">
        <f t="shared" si="420"/>
        <v>2.6999999999999996E-2</v>
      </c>
      <c r="H1297" s="102">
        <f t="shared" si="421"/>
        <v>2.1000000000000001E-2</v>
      </c>
      <c r="I1297" s="102">
        <f t="shared" si="422"/>
        <v>3.5999999999999997E-2</v>
      </c>
      <c r="J1297" s="102">
        <f t="shared" si="423"/>
        <v>3.8000000000000006E-2</v>
      </c>
      <c r="K1297" s="102"/>
      <c r="L1297" s="102"/>
      <c r="M1297" s="119" t="s">
        <v>128</v>
      </c>
    </row>
    <row r="1298" spans="2:13" x14ac:dyDescent="0.2">
      <c r="B1298" s="70"/>
      <c r="C1298" s="102"/>
      <c r="D1298" s="102"/>
      <c r="E1298" s="102"/>
      <c r="F1298" s="102"/>
      <c r="G1298" s="102">
        <f t="shared" si="420"/>
        <v>0</v>
      </c>
      <c r="H1298" s="102">
        <f t="shared" si="421"/>
        <v>0</v>
      </c>
      <c r="I1298" s="102">
        <f t="shared" si="422"/>
        <v>0</v>
      </c>
      <c r="J1298" s="102">
        <f t="shared" si="423"/>
        <v>0</v>
      </c>
      <c r="K1298" s="102"/>
      <c r="L1298" s="102"/>
      <c r="M1298" s="119"/>
    </row>
    <row r="1299" spans="2:13" x14ac:dyDescent="0.2">
      <c r="B1299" s="70">
        <v>44737</v>
      </c>
      <c r="C1299" s="102">
        <v>-1.9E-2</v>
      </c>
      <c r="D1299" s="102">
        <v>-5.0000000000000001E-3</v>
      </c>
      <c r="E1299" s="102">
        <v>1.4E-2</v>
      </c>
      <c r="F1299" s="102">
        <v>1.4999999999999999E-2</v>
      </c>
      <c r="G1299" s="102">
        <f t="shared" ref="G1299:G1302" si="424">E1299*3</f>
        <v>4.2000000000000003E-2</v>
      </c>
      <c r="H1299" s="102">
        <f t="shared" ref="H1299:H1302" si="425">F1299*3</f>
        <v>4.4999999999999998E-2</v>
      </c>
      <c r="I1299" s="102">
        <f t="shared" ref="I1299:I1302" si="426">ABS(C1299)+G1299</f>
        <v>6.0999999999999999E-2</v>
      </c>
      <c r="J1299" s="102">
        <f t="shared" ref="J1299:J1302" si="427">ABS(D1299)+H1299</f>
        <v>4.9999999999999996E-2</v>
      </c>
      <c r="K1299" s="102"/>
      <c r="L1299" s="102"/>
      <c r="M1299" s="119" t="s">
        <v>135</v>
      </c>
    </row>
    <row r="1300" spans="2:13" x14ac:dyDescent="0.2">
      <c r="B1300" s="70">
        <v>44737</v>
      </c>
      <c r="C1300" s="102">
        <v>-2.58E-2</v>
      </c>
      <c r="D1300" s="102">
        <v>6.0000000000000001E-3</v>
      </c>
      <c r="E1300" s="102">
        <v>1.2E-2</v>
      </c>
      <c r="F1300" s="102">
        <v>5.0000000000000001E-3</v>
      </c>
      <c r="G1300" s="102">
        <f t="shared" si="424"/>
        <v>3.6000000000000004E-2</v>
      </c>
      <c r="H1300" s="102">
        <f t="shared" si="425"/>
        <v>1.4999999999999999E-2</v>
      </c>
      <c r="I1300" s="102">
        <f t="shared" si="426"/>
        <v>6.1800000000000008E-2</v>
      </c>
      <c r="J1300" s="102">
        <f t="shared" si="427"/>
        <v>2.0999999999999998E-2</v>
      </c>
      <c r="K1300" s="102"/>
      <c r="L1300" s="102"/>
      <c r="M1300" s="119" t="s">
        <v>127</v>
      </c>
    </row>
    <row r="1301" spans="2:13" x14ac:dyDescent="0.2">
      <c r="B1301" s="70">
        <v>44737</v>
      </c>
      <c r="C1301" s="102">
        <v>-2.5000000000000001E-2</v>
      </c>
      <c r="D1301" s="102">
        <v>-1.2E-2</v>
      </c>
      <c r="E1301" s="102">
        <v>0.01</v>
      </c>
      <c r="F1301" s="102">
        <v>4.0000000000000001E-3</v>
      </c>
      <c r="G1301" s="102">
        <f t="shared" si="424"/>
        <v>0.03</v>
      </c>
      <c r="H1301" s="102">
        <f t="shared" si="425"/>
        <v>1.2E-2</v>
      </c>
      <c r="I1301" s="102">
        <f t="shared" si="426"/>
        <v>5.5E-2</v>
      </c>
      <c r="J1301" s="102">
        <f t="shared" si="427"/>
        <v>2.4E-2</v>
      </c>
      <c r="K1301" s="102"/>
      <c r="L1301" s="102"/>
      <c r="M1301" s="119" t="s">
        <v>128</v>
      </c>
    </row>
    <row r="1302" spans="2:13" x14ac:dyDescent="0.2">
      <c r="B1302" s="70"/>
      <c r="C1302" s="102"/>
      <c r="D1302" s="102"/>
      <c r="E1302" s="102"/>
      <c r="F1302" s="102"/>
      <c r="G1302" s="102">
        <f t="shared" si="424"/>
        <v>0</v>
      </c>
      <c r="H1302" s="102">
        <f t="shared" si="425"/>
        <v>0</v>
      </c>
      <c r="I1302" s="102">
        <f t="shared" si="426"/>
        <v>0</v>
      </c>
      <c r="J1302" s="102">
        <f t="shared" si="427"/>
        <v>0</v>
      </c>
      <c r="K1302" s="102"/>
      <c r="L1302" s="102" t="s">
        <v>40</v>
      </c>
      <c r="M1302" s="119"/>
    </row>
    <row r="1303" spans="2:13" x14ac:dyDescent="0.2">
      <c r="B1303" s="70">
        <v>44738</v>
      </c>
      <c r="C1303" s="102">
        <v>-1.2999999999999999E-2</v>
      </c>
      <c r="D1303" s="102">
        <v>7.0000000000000001E-3</v>
      </c>
      <c r="E1303" s="102">
        <v>6.0000000000000001E-3</v>
      </c>
      <c r="F1303" s="102">
        <v>1.4E-2</v>
      </c>
      <c r="G1303" s="102">
        <f t="shared" ref="G1303:H1305" si="428">E1303*3</f>
        <v>1.8000000000000002E-2</v>
      </c>
      <c r="H1303" s="102">
        <f t="shared" si="428"/>
        <v>4.2000000000000003E-2</v>
      </c>
      <c r="I1303" s="102">
        <f t="shared" ref="I1303:J1305" si="429">ABS(C1303)+G1303</f>
        <v>3.1E-2</v>
      </c>
      <c r="J1303" s="102">
        <f t="shared" si="429"/>
        <v>4.9000000000000002E-2</v>
      </c>
      <c r="K1303" s="102"/>
      <c r="L1303" s="102"/>
      <c r="M1303" s="119" t="s">
        <v>135</v>
      </c>
    </row>
    <row r="1304" spans="2:13" x14ac:dyDescent="0.2">
      <c r="B1304" s="70">
        <v>44738</v>
      </c>
      <c r="C1304" s="102">
        <v>0.01</v>
      </c>
      <c r="D1304" s="102">
        <v>3.6999999999999998E-2</v>
      </c>
      <c r="E1304" s="102">
        <v>1.4E-2</v>
      </c>
      <c r="F1304" s="102">
        <v>5.0000000000000001E-3</v>
      </c>
      <c r="G1304" s="102">
        <f t="shared" si="428"/>
        <v>4.2000000000000003E-2</v>
      </c>
      <c r="H1304" s="102">
        <f t="shared" si="428"/>
        <v>1.4999999999999999E-2</v>
      </c>
      <c r="I1304" s="102">
        <f t="shared" si="429"/>
        <v>5.2000000000000005E-2</v>
      </c>
      <c r="J1304" s="102">
        <f t="shared" si="429"/>
        <v>5.1999999999999998E-2</v>
      </c>
      <c r="K1304" s="102"/>
      <c r="L1304" s="102"/>
      <c r="M1304" s="119" t="s">
        <v>127</v>
      </c>
    </row>
    <row r="1305" spans="2:13" x14ac:dyDescent="0.2">
      <c r="B1305" s="70">
        <v>44738</v>
      </c>
      <c r="C1305" s="102">
        <v>-6.0000000000000001E-3</v>
      </c>
      <c r="D1305" s="102">
        <v>3.4000000000000002E-2</v>
      </c>
      <c r="E1305" s="102">
        <v>1.0999999999999999E-2</v>
      </c>
      <c r="F1305" s="102">
        <v>8.9999999999999993E-3</v>
      </c>
      <c r="G1305" s="102">
        <f t="shared" si="428"/>
        <v>3.3000000000000002E-2</v>
      </c>
      <c r="H1305" s="102">
        <f t="shared" si="428"/>
        <v>2.6999999999999996E-2</v>
      </c>
      <c r="I1305" s="102">
        <f t="shared" si="429"/>
        <v>3.9E-2</v>
      </c>
      <c r="J1305" s="102">
        <f t="shared" si="429"/>
        <v>6.0999999999999999E-2</v>
      </c>
      <c r="K1305" s="102"/>
      <c r="L1305" s="102"/>
      <c r="M1305" s="119" t="s">
        <v>128</v>
      </c>
    </row>
    <row r="1306" spans="2:13" x14ac:dyDescent="0.2">
      <c r="B1306" s="70"/>
      <c r="C1306" s="102"/>
      <c r="D1306" s="102"/>
      <c r="E1306" s="102"/>
      <c r="F1306" s="102"/>
      <c r="G1306" s="102">
        <f t="shared" ref="G1306" si="430">E1306*3</f>
        <v>0</v>
      </c>
      <c r="H1306" s="102">
        <f t="shared" ref="H1306" si="431">F1306*3</f>
        <v>0</v>
      </c>
      <c r="I1306" s="102">
        <f t="shared" ref="I1306" si="432">ABS(C1306)+G1306</f>
        <v>0</v>
      </c>
      <c r="J1306" s="102">
        <f t="shared" ref="J1306" si="433">ABS(D1306)+H1306</f>
        <v>0</v>
      </c>
      <c r="K1306" s="102"/>
      <c r="L1306" s="102"/>
      <c r="M1306" s="119"/>
    </row>
    <row r="1307" spans="2:13" x14ac:dyDescent="0.2">
      <c r="B1307" s="70">
        <v>44740</v>
      </c>
      <c r="C1307" s="102">
        <v>1.0999999999999999E-2</v>
      </c>
      <c r="D1307" s="102">
        <v>1.4999999999999999E-2</v>
      </c>
      <c r="E1307" s="102">
        <v>1.0999999999999999E-2</v>
      </c>
      <c r="F1307" s="102">
        <v>8.9999999999999993E-3</v>
      </c>
      <c r="G1307" s="102">
        <f t="shared" ref="G1307:H1309" si="434">E1307*3</f>
        <v>3.3000000000000002E-2</v>
      </c>
      <c r="H1307" s="102">
        <f t="shared" si="434"/>
        <v>2.6999999999999996E-2</v>
      </c>
      <c r="I1307" s="102">
        <f t="shared" ref="I1307:J1309" si="435">ABS(C1307)+G1307</f>
        <v>4.3999999999999997E-2</v>
      </c>
      <c r="J1307" s="102">
        <f t="shared" si="435"/>
        <v>4.1999999999999996E-2</v>
      </c>
      <c r="K1307" s="102"/>
      <c r="L1307" s="102"/>
      <c r="M1307" s="119" t="s">
        <v>135</v>
      </c>
    </row>
    <row r="1308" spans="2:13" x14ac:dyDescent="0.2">
      <c r="B1308" s="70">
        <v>44740</v>
      </c>
      <c r="C1308" s="102">
        <v>0.02</v>
      </c>
      <c r="D1308" s="102">
        <v>0.02</v>
      </c>
      <c r="E1308" s="102">
        <v>1.4E-2</v>
      </c>
      <c r="F1308" s="102">
        <v>1.0999999999999999E-2</v>
      </c>
      <c r="G1308" s="102">
        <f t="shared" si="434"/>
        <v>4.2000000000000003E-2</v>
      </c>
      <c r="H1308" s="102">
        <f t="shared" si="434"/>
        <v>3.3000000000000002E-2</v>
      </c>
      <c r="I1308" s="102">
        <f t="shared" si="435"/>
        <v>6.2E-2</v>
      </c>
      <c r="J1308" s="102">
        <f t="shared" si="435"/>
        <v>5.3000000000000005E-2</v>
      </c>
      <c r="K1308" s="102"/>
      <c r="L1308" s="102"/>
      <c r="M1308" s="119" t="s">
        <v>127</v>
      </c>
    </row>
    <row r="1309" spans="2:13" x14ac:dyDescent="0.2">
      <c r="B1309" s="70">
        <v>44740</v>
      </c>
      <c r="C1309" s="102">
        <v>1.2999999999999999E-2</v>
      </c>
      <c r="D1309" s="102">
        <v>3.2000000000000001E-2</v>
      </c>
      <c r="E1309" s="102">
        <v>1.6E-2</v>
      </c>
      <c r="F1309" s="102">
        <v>8.9999999999999993E-3</v>
      </c>
      <c r="G1309" s="102">
        <f t="shared" si="434"/>
        <v>4.8000000000000001E-2</v>
      </c>
      <c r="H1309" s="102">
        <f t="shared" si="434"/>
        <v>2.6999999999999996E-2</v>
      </c>
      <c r="I1309" s="102">
        <f t="shared" si="435"/>
        <v>6.0999999999999999E-2</v>
      </c>
      <c r="J1309" s="102">
        <f t="shared" si="435"/>
        <v>5.8999999999999997E-2</v>
      </c>
      <c r="K1309" s="102"/>
      <c r="L1309" s="102"/>
      <c r="M1309" s="119" t="s">
        <v>128</v>
      </c>
    </row>
    <row r="1310" spans="2:13" x14ac:dyDescent="0.2">
      <c r="B1310" s="70"/>
      <c r="C1310" s="102"/>
      <c r="D1310" s="102"/>
      <c r="E1310" s="102"/>
      <c r="F1310" s="102"/>
      <c r="G1310" s="102">
        <f t="shared" ref="G1310:G1356" si="436">E1310*3</f>
        <v>0</v>
      </c>
      <c r="H1310" s="102">
        <f t="shared" ref="H1310:H1356" si="437">F1310*3</f>
        <v>0</v>
      </c>
      <c r="I1310" s="102">
        <f t="shared" ref="I1310:I1356" si="438">ABS(C1310)+G1310</f>
        <v>0</v>
      </c>
      <c r="J1310" s="102">
        <f t="shared" ref="J1310:J1356" si="439">ABS(D1310)+H1310</f>
        <v>0</v>
      </c>
      <c r="K1310" s="102"/>
      <c r="L1310" s="102"/>
      <c r="M1310" s="119"/>
    </row>
    <row r="1311" spans="2:13" x14ac:dyDescent="0.2">
      <c r="B1311" s="70">
        <v>44741</v>
      </c>
      <c r="C1311" s="102">
        <v>1.6E-2</v>
      </c>
      <c r="D1311" s="102">
        <v>-1.4E-2</v>
      </c>
      <c r="E1311" s="102">
        <v>6.0000000000000001E-3</v>
      </c>
      <c r="F1311" s="102">
        <v>1.0999999999999999E-2</v>
      </c>
      <c r="G1311" s="102">
        <f>E1311*3</f>
        <v>1.8000000000000002E-2</v>
      </c>
      <c r="H1311" s="102">
        <f>F1311*3</f>
        <v>3.3000000000000002E-2</v>
      </c>
      <c r="I1311" s="102">
        <f>ABS(C1311)+G1311</f>
        <v>3.4000000000000002E-2</v>
      </c>
      <c r="J1311" s="102">
        <f>ABS(D1311)+H1311</f>
        <v>4.7E-2</v>
      </c>
      <c r="K1311" s="102"/>
      <c r="L1311" s="102"/>
      <c r="M1311" s="119" t="s">
        <v>135</v>
      </c>
    </row>
    <row r="1312" spans="2:13" x14ac:dyDescent="0.2">
      <c r="B1312" s="70">
        <v>44741</v>
      </c>
      <c r="C1312" s="102">
        <v>1.2999999999999999E-2</v>
      </c>
      <c r="D1312" s="102">
        <v>1.2999999999999999E-2</v>
      </c>
      <c r="E1312" s="102">
        <v>1.2999999999999999E-2</v>
      </c>
      <c r="F1312" s="102">
        <v>6.0000000000000001E-3</v>
      </c>
      <c r="G1312" s="102">
        <f t="shared" si="436"/>
        <v>3.9E-2</v>
      </c>
      <c r="H1312" s="102">
        <f t="shared" si="437"/>
        <v>1.8000000000000002E-2</v>
      </c>
      <c r="I1312" s="102">
        <f t="shared" si="438"/>
        <v>5.1999999999999998E-2</v>
      </c>
      <c r="J1312" s="102">
        <f t="shared" si="439"/>
        <v>3.1E-2</v>
      </c>
      <c r="K1312" s="102"/>
      <c r="L1312" s="102"/>
      <c r="M1312" s="119" t="s">
        <v>127</v>
      </c>
    </row>
    <row r="1313" spans="2:13" x14ac:dyDescent="0.2">
      <c r="B1313" s="70">
        <v>44741</v>
      </c>
      <c r="C1313" s="102">
        <v>1.9E-2</v>
      </c>
      <c r="D1313" s="102">
        <v>1.2E-2</v>
      </c>
      <c r="E1313" s="102">
        <v>1.2E-2</v>
      </c>
      <c r="F1313" s="102">
        <v>4.0000000000000001E-3</v>
      </c>
      <c r="G1313" s="102">
        <f t="shared" si="436"/>
        <v>3.6000000000000004E-2</v>
      </c>
      <c r="H1313" s="102">
        <f t="shared" si="437"/>
        <v>1.2E-2</v>
      </c>
      <c r="I1313" s="102">
        <f t="shared" si="438"/>
        <v>5.5000000000000007E-2</v>
      </c>
      <c r="J1313" s="102">
        <f>ABS(D1313)+H1313</f>
        <v>2.4E-2</v>
      </c>
      <c r="K1313" s="102"/>
      <c r="L1313" s="102"/>
      <c r="M1313" s="119" t="s">
        <v>128</v>
      </c>
    </row>
    <row r="1314" spans="2:13" x14ac:dyDescent="0.2">
      <c r="B1314" s="70"/>
      <c r="C1314" s="102"/>
      <c r="D1314" s="102"/>
      <c r="E1314" s="102"/>
      <c r="F1314" s="102"/>
      <c r="G1314" s="102">
        <f t="shared" si="436"/>
        <v>0</v>
      </c>
      <c r="H1314" s="102"/>
      <c r="I1314" s="102"/>
      <c r="J1314" s="102"/>
      <c r="K1314" s="102"/>
      <c r="L1314" s="102"/>
      <c r="M1314" s="119"/>
    </row>
    <row r="1315" spans="2:13" x14ac:dyDescent="0.2">
      <c r="B1315" s="70">
        <v>44742</v>
      </c>
      <c r="C1315" s="102">
        <v>1.2E-2</v>
      </c>
      <c r="D1315" s="102">
        <v>4.0000000000000001E-3</v>
      </c>
      <c r="E1315" s="102">
        <v>8.9999999999999993E-3</v>
      </c>
      <c r="F1315" s="102">
        <v>8.9999999999999993E-3</v>
      </c>
      <c r="G1315" s="102">
        <f t="shared" si="436"/>
        <v>2.6999999999999996E-2</v>
      </c>
      <c r="H1315" s="102">
        <f t="shared" ref="H1315:H1317" si="440">F1315*3</f>
        <v>2.6999999999999996E-2</v>
      </c>
      <c r="I1315" s="102">
        <f t="shared" ref="I1315:I1317" si="441">ABS(C1315)+G1315</f>
        <v>3.8999999999999993E-2</v>
      </c>
      <c r="J1315" s="102">
        <f t="shared" ref="J1315:J1317" si="442">ABS(D1315)+H1315</f>
        <v>3.0999999999999996E-2</v>
      </c>
      <c r="K1315" s="102"/>
      <c r="L1315" s="102"/>
      <c r="M1315" s="119" t="s">
        <v>135</v>
      </c>
    </row>
    <row r="1316" spans="2:13" x14ac:dyDescent="0.2">
      <c r="B1316" s="70">
        <v>44742</v>
      </c>
      <c r="C1316" s="102">
        <v>8.0000000000000002E-3</v>
      </c>
      <c r="D1316" s="102">
        <v>-3.0000000000000001E-3</v>
      </c>
      <c r="E1316" s="102">
        <v>5.0000000000000001E-3</v>
      </c>
      <c r="F1316" s="102">
        <v>1.7000000000000001E-2</v>
      </c>
      <c r="G1316" s="102">
        <f t="shared" si="436"/>
        <v>1.4999999999999999E-2</v>
      </c>
      <c r="H1316" s="102">
        <f t="shared" si="440"/>
        <v>5.1000000000000004E-2</v>
      </c>
      <c r="I1316" s="102">
        <f t="shared" si="441"/>
        <v>2.3E-2</v>
      </c>
      <c r="J1316" s="102">
        <f t="shared" si="442"/>
        <v>5.4000000000000006E-2</v>
      </c>
      <c r="K1316" s="102"/>
      <c r="L1316" s="102"/>
      <c r="M1316" s="119" t="s">
        <v>127</v>
      </c>
    </row>
    <row r="1317" spans="2:13" x14ac:dyDescent="0.2">
      <c r="B1317" s="70">
        <v>44742</v>
      </c>
      <c r="C1317" s="102">
        <v>1E-3</v>
      </c>
      <c r="D1317" s="102">
        <v>-1E-3</v>
      </c>
      <c r="E1317" s="102">
        <v>5.0000000000000001E-3</v>
      </c>
      <c r="F1317" s="102">
        <v>4.0000000000000001E-3</v>
      </c>
      <c r="G1317" s="102">
        <f t="shared" si="436"/>
        <v>1.4999999999999999E-2</v>
      </c>
      <c r="H1317" s="102">
        <f t="shared" si="440"/>
        <v>1.2E-2</v>
      </c>
      <c r="I1317" s="102">
        <f t="shared" si="441"/>
        <v>1.6E-2</v>
      </c>
      <c r="J1317" s="102">
        <f t="shared" si="442"/>
        <v>1.3000000000000001E-2</v>
      </c>
      <c r="K1317" s="102"/>
      <c r="L1317" s="102"/>
      <c r="M1317" s="119" t="s">
        <v>128</v>
      </c>
    </row>
    <row r="1318" spans="2:13" x14ac:dyDescent="0.2">
      <c r="B1318" s="70"/>
      <c r="C1318" s="102"/>
      <c r="D1318" s="102"/>
      <c r="E1318" s="102"/>
      <c r="F1318" s="102"/>
      <c r="G1318" s="102">
        <f t="shared" si="436"/>
        <v>0</v>
      </c>
      <c r="H1318" s="102">
        <f t="shared" si="437"/>
        <v>0</v>
      </c>
      <c r="I1318" s="102">
        <f t="shared" si="438"/>
        <v>0</v>
      </c>
      <c r="J1318" s="102">
        <f t="shared" si="439"/>
        <v>0</v>
      </c>
      <c r="K1318" s="102"/>
      <c r="L1318" s="102"/>
      <c r="M1318" s="119"/>
    </row>
    <row r="1319" spans="2:13" x14ac:dyDescent="0.2">
      <c r="B1319" s="70">
        <v>44743</v>
      </c>
      <c r="C1319" s="102">
        <v>1.2E-2</v>
      </c>
      <c r="D1319" s="102">
        <v>2.3E-2</v>
      </c>
      <c r="E1319" s="102">
        <v>5.0000000000000001E-3</v>
      </c>
      <c r="F1319" s="102">
        <v>2E-3</v>
      </c>
      <c r="G1319" s="102">
        <f t="shared" si="436"/>
        <v>1.4999999999999999E-2</v>
      </c>
      <c r="H1319" s="102">
        <f t="shared" si="437"/>
        <v>6.0000000000000001E-3</v>
      </c>
      <c r="I1319" s="102">
        <f t="shared" si="438"/>
        <v>2.7E-2</v>
      </c>
      <c r="J1319" s="102">
        <f t="shared" si="439"/>
        <v>2.8999999999999998E-2</v>
      </c>
      <c r="K1319" s="102"/>
      <c r="L1319" s="102"/>
      <c r="M1319" s="119" t="s">
        <v>135</v>
      </c>
    </row>
    <row r="1320" spans="2:13" x14ac:dyDescent="0.2">
      <c r="B1320" s="70">
        <v>44743</v>
      </c>
      <c r="C1320" s="102">
        <v>1.2E-2</v>
      </c>
      <c r="D1320" s="102">
        <v>1.0999999999999999E-2</v>
      </c>
      <c r="E1320" s="102">
        <v>8.0000000000000002E-3</v>
      </c>
      <c r="F1320" s="102">
        <v>0.01</v>
      </c>
      <c r="G1320" s="102">
        <f t="shared" si="436"/>
        <v>2.4E-2</v>
      </c>
      <c r="H1320" s="102">
        <f t="shared" si="437"/>
        <v>0.03</v>
      </c>
      <c r="I1320" s="102">
        <f t="shared" si="438"/>
        <v>3.6000000000000004E-2</v>
      </c>
      <c r="J1320" s="102">
        <f t="shared" si="439"/>
        <v>4.0999999999999995E-2</v>
      </c>
      <c r="K1320" s="102"/>
      <c r="L1320" s="102"/>
      <c r="M1320" s="119" t="s">
        <v>127</v>
      </c>
    </row>
    <row r="1321" spans="2:13" x14ac:dyDescent="0.2">
      <c r="B1321" s="70">
        <v>44743</v>
      </c>
      <c r="C1321" s="102">
        <v>0.01</v>
      </c>
      <c r="D1321" s="102">
        <v>6.0000000000000001E-3</v>
      </c>
      <c r="E1321" s="102">
        <v>1.2999999999999999E-2</v>
      </c>
      <c r="F1321" s="102">
        <v>0.01</v>
      </c>
      <c r="G1321" s="102">
        <f t="shared" si="436"/>
        <v>3.9E-2</v>
      </c>
      <c r="H1321" s="102">
        <f t="shared" si="437"/>
        <v>0.03</v>
      </c>
      <c r="I1321" s="102">
        <f t="shared" si="438"/>
        <v>4.9000000000000002E-2</v>
      </c>
      <c r="J1321" s="102">
        <f t="shared" si="439"/>
        <v>3.5999999999999997E-2</v>
      </c>
      <c r="K1321" s="102"/>
      <c r="L1321" s="102"/>
      <c r="M1321" s="119" t="s">
        <v>128</v>
      </c>
    </row>
    <row r="1322" spans="2:13" x14ac:dyDescent="0.2">
      <c r="B1322" s="70"/>
      <c r="C1322" s="102"/>
      <c r="D1322" s="102"/>
      <c r="E1322" s="102"/>
      <c r="F1322" s="102"/>
      <c r="G1322" s="102">
        <f t="shared" si="436"/>
        <v>0</v>
      </c>
      <c r="H1322" s="102">
        <f t="shared" si="437"/>
        <v>0</v>
      </c>
      <c r="I1322" s="102">
        <f t="shared" si="438"/>
        <v>0</v>
      </c>
      <c r="J1322" s="102">
        <f t="shared" si="439"/>
        <v>0</v>
      </c>
      <c r="K1322" s="102"/>
      <c r="L1322" s="102"/>
      <c r="M1322" s="119"/>
    </row>
    <row r="1323" spans="2:13" x14ac:dyDescent="0.2">
      <c r="B1323" s="70">
        <v>44744</v>
      </c>
      <c r="C1323" s="102">
        <v>-1E-3</v>
      </c>
      <c r="D1323" s="102">
        <v>8.9999999999999993E-3</v>
      </c>
      <c r="E1323" s="102">
        <v>1.4E-2</v>
      </c>
      <c r="F1323" s="102">
        <v>2.4E-2</v>
      </c>
      <c r="G1323" s="102">
        <f t="shared" si="436"/>
        <v>4.2000000000000003E-2</v>
      </c>
      <c r="H1323" s="102">
        <f t="shared" si="437"/>
        <v>7.2000000000000008E-2</v>
      </c>
      <c r="I1323" s="102">
        <f t="shared" si="438"/>
        <v>4.3000000000000003E-2</v>
      </c>
      <c r="J1323" s="102">
        <f t="shared" si="439"/>
        <v>8.1000000000000003E-2</v>
      </c>
      <c r="K1323" s="102"/>
      <c r="L1323" s="102"/>
      <c r="M1323" s="119" t="s">
        <v>135</v>
      </c>
    </row>
    <row r="1324" spans="2:13" x14ac:dyDescent="0.2">
      <c r="B1324" s="70">
        <v>44744</v>
      </c>
      <c r="C1324" s="102">
        <v>-4.0000000000000001E-3</v>
      </c>
      <c r="D1324" s="102">
        <v>-1E-3</v>
      </c>
      <c r="E1324" s="102">
        <v>6.0000000000000001E-3</v>
      </c>
      <c r="F1324" s="102">
        <v>0.01</v>
      </c>
      <c r="G1324" s="102">
        <f t="shared" si="436"/>
        <v>1.8000000000000002E-2</v>
      </c>
      <c r="H1324" s="102">
        <f t="shared" si="437"/>
        <v>0.03</v>
      </c>
      <c r="I1324" s="102">
        <f t="shared" si="438"/>
        <v>2.2000000000000002E-2</v>
      </c>
      <c r="J1324" s="102">
        <f t="shared" si="439"/>
        <v>3.1E-2</v>
      </c>
      <c r="K1324" s="102"/>
      <c r="L1324" s="102"/>
      <c r="M1324" s="119" t="s">
        <v>127</v>
      </c>
    </row>
    <row r="1325" spans="2:13" x14ac:dyDescent="0.2">
      <c r="B1325" s="70">
        <v>44744</v>
      </c>
      <c r="C1325" s="102">
        <v>2E-3</v>
      </c>
      <c r="D1325" s="102">
        <v>1.2999999999999999E-2</v>
      </c>
      <c r="E1325" s="102">
        <v>1.0999999999999999E-2</v>
      </c>
      <c r="F1325" s="102">
        <v>8.9999999999999993E-3</v>
      </c>
      <c r="G1325" s="102">
        <f t="shared" si="436"/>
        <v>3.3000000000000002E-2</v>
      </c>
      <c r="H1325" s="102">
        <f t="shared" si="437"/>
        <v>2.6999999999999996E-2</v>
      </c>
      <c r="I1325" s="102">
        <f t="shared" si="438"/>
        <v>3.5000000000000003E-2</v>
      </c>
      <c r="J1325" s="102">
        <f t="shared" si="439"/>
        <v>3.9999999999999994E-2</v>
      </c>
      <c r="K1325" s="102"/>
      <c r="L1325" s="102"/>
      <c r="M1325" s="119" t="s">
        <v>128</v>
      </c>
    </row>
    <row r="1326" spans="2:13" x14ac:dyDescent="0.2">
      <c r="B1326" s="70"/>
      <c r="C1326" s="102"/>
      <c r="D1326" s="102"/>
      <c r="E1326" s="102"/>
      <c r="F1326" s="102"/>
      <c r="G1326" s="102">
        <f t="shared" si="436"/>
        <v>0</v>
      </c>
      <c r="H1326" s="102">
        <f t="shared" si="437"/>
        <v>0</v>
      </c>
      <c r="I1326" s="102">
        <f t="shared" si="438"/>
        <v>0</v>
      </c>
      <c r="J1326" s="102">
        <f t="shared" si="439"/>
        <v>0</v>
      </c>
      <c r="K1326" s="102"/>
      <c r="L1326" s="102"/>
      <c r="M1326" s="119"/>
    </row>
    <row r="1327" spans="2:13" x14ac:dyDescent="0.2">
      <c r="B1327" s="70">
        <v>44745</v>
      </c>
      <c r="C1327" s="102">
        <v>8.0000000000000002E-3</v>
      </c>
      <c r="D1327" s="102">
        <v>1.2E-2</v>
      </c>
      <c r="E1327" s="102">
        <v>8.9999999999999993E-3</v>
      </c>
      <c r="F1327" s="102">
        <v>1.4E-2</v>
      </c>
      <c r="G1327" s="102">
        <f t="shared" si="436"/>
        <v>2.6999999999999996E-2</v>
      </c>
      <c r="H1327" s="102">
        <f t="shared" si="437"/>
        <v>4.2000000000000003E-2</v>
      </c>
      <c r="I1327" s="102">
        <f t="shared" si="438"/>
        <v>3.4999999999999996E-2</v>
      </c>
      <c r="J1327" s="102">
        <f t="shared" si="439"/>
        <v>5.4000000000000006E-2</v>
      </c>
      <c r="K1327" s="102"/>
      <c r="L1327" s="102"/>
      <c r="M1327" s="119" t="s">
        <v>135</v>
      </c>
    </row>
    <row r="1328" spans="2:13" x14ac:dyDescent="0.2">
      <c r="B1328" s="70">
        <v>44745</v>
      </c>
      <c r="C1328" s="102">
        <v>6.0000000000000001E-3</v>
      </c>
      <c r="D1328" s="102">
        <v>1.4E-2</v>
      </c>
      <c r="E1328" s="102">
        <v>7.0000000000000001E-3</v>
      </c>
      <c r="F1328" s="102">
        <v>1.7999999999999999E-2</v>
      </c>
      <c r="G1328" s="102">
        <f t="shared" si="436"/>
        <v>2.1000000000000001E-2</v>
      </c>
      <c r="H1328" s="102">
        <f t="shared" si="437"/>
        <v>5.3999999999999992E-2</v>
      </c>
      <c r="I1328" s="102">
        <f t="shared" si="438"/>
        <v>2.7000000000000003E-2</v>
      </c>
      <c r="J1328" s="102">
        <f t="shared" si="439"/>
        <v>6.7999999999999991E-2</v>
      </c>
      <c r="K1328" s="102"/>
      <c r="L1328" s="102"/>
      <c r="M1328" s="119" t="s">
        <v>127</v>
      </c>
    </row>
    <row r="1329" spans="1:13" x14ac:dyDescent="0.2">
      <c r="B1329" s="70">
        <v>44745</v>
      </c>
      <c r="C1329" s="102">
        <v>0.01</v>
      </c>
      <c r="D1329" s="102">
        <v>1.6E-2</v>
      </c>
      <c r="E1329" s="102">
        <v>1.2E-2</v>
      </c>
      <c r="F1329" s="102">
        <v>0.02</v>
      </c>
      <c r="G1329" s="102">
        <f t="shared" si="436"/>
        <v>3.6000000000000004E-2</v>
      </c>
      <c r="H1329" s="102">
        <f t="shared" si="437"/>
        <v>0.06</v>
      </c>
      <c r="I1329" s="102">
        <f t="shared" si="438"/>
        <v>4.6000000000000006E-2</v>
      </c>
      <c r="J1329" s="102">
        <f t="shared" si="439"/>
        <v>7.5999999999999998E-2</v>
      </c>
      <c r="K1329" s="102"/>
      <c r="L1329" s="102"/>
      <c r="M1329" s="119" t="s">
        <v>128</v>
      </c>
    </row>
    <row r="1330" spans="1:13" x14ac:dyDescent="0.2">
      <c r="B1330" s="70"/>
      <c r="C1330" s="102"/>
      <c r="D1330" s="102"/>
      <c r="E1330" s="102"/>
      <c r="F1330" s="102"/>
      <c r="G1330" s="102">
        <f t="shared" ref="G1330" si="443">E1330*3</f>
        <v>0</v>
      </c>
      <c r="H1330" s="102">
        <f t="shared" ref="H1330" si="444">F1330*3</f>
        <v>0</v>
      </c>
      <c r="I1330" s="102">
        <f t="shared" ref="I1330" si="445">ABS(C1330)+G1330</f>
        <v>0</v>
      </c>
      <c r="J1330" s="102">
        <f t="shared" ref="J1330" si="446">ABS(D1330)+H1330</f>
        <v>0</v>
      </c>
      <c r="K1330" s="102"/>
      <c r="L1330" s="102"/>
      <c r="M1330" s="119"/>
    </row>
    <row r="1331" spans="1:13" x14ac:dyDescent="0.2">
      <c r="B1331" s="70">
        <v>44746</v>
      </c>
      <c r="C1331" s="102">
        <v>7.0000000000000001E-3</v>
      </c>
      <c r="D1331" s="102">
        <v>6.0000000000000001E-3</v>
      </c>
      <c r="E1331" s="102">
        <v>1.0999999999999999E-2</v>
      </c>
      <c r="F1331" s="102">
        <v>4.7000000000000002E-3</v>
      </c>
      <c r="G1331" s="102">
        <f t="shared" ref="G1331:H1333" si="447">E1331*3</f>
        <v>3.3000000000000002E-2</v>
      </c>
      <c r="H1331" s="102">
        <f t="shared" si="447"/>
        <v>1.4100000000000001E-2</v>
      </c>
      <c r="I1331" s="102">
        <f t="shared" ref="I1331:J1333" si="448">ABS(C1331)+G1331</f>
        <v>0.04</v>
      </c>
      <c r="J1331" s="102">
        <f t="shared" si="448"/>
        <v>2.01E-2</v>
      </c>
      <c r="K1331" s="102"/>
      <c r="L1331" s="102"/>
      <c r="M1331" s="119" t="s">
        <v>135</v>
      </c>
    </row>
    <row r="1332" spans="1:13" x14ac:dyDescent="0.2">
      <c r="B1332" s="70">
        <v>44746</v>
      </c>
      <c r="C1332" s="102">
        <v>4.0000000000000001E-3</v>
      </c>
      <c r="D1332" s="102">
        <v>1.7999999999999999E-2</v>
      </c>
      <c r="E1332" s="102">
        <v>1.4E-2</v>
      </c>
      <c r="F1332" s="102">
        <v>8.9999999999999993E-3</v>
      </c>
      <c r="G1332" s="102">
        <f t="shared" si="447"/>
        <v>4.2000000000000003E-2</v>
      </c>
      <c r="H1332" s="102">
        <f t="shared" si="447"/>
        <v>2.6999999999999996E-2</v>
      </c>
      <c r="I1332" s="102">
        <f t="shared" si="448"/>
        <v>4.5999999999999999E-2</v>
      </c>
      <c r="J1332" s="102">
        <f t="shared" si="448"/>
        <v>4.4999999999999998E-2</v>
      </c>
      <c r="K1332" s="102"/>
      <c r="L1332" s="102"/>
      <c r="M1332" s="119" t="s">
        <v>127</v>
      </c>
    </row>
    <row r="1333" spans="1:13" x14ac:dyDescent="0.2">
      <c r="B1333" s="70">
        <v>44746</v>
      </c>
      <c r="C1333" s="102">
        <v>4.0000000000000001E-3</v>
      </c>
      <c r="D1333" s="102">
        <v>-1.0999999999999999E-2</v>
      </c>
      <c r="E1333" s="102">
        <v>1.2999999999999999E-2</v>
      </c>
      <c r="F1333" s="102">
        <v>1.0999999999999999E-2</v>
      </c>
      <c r="G1333" s="102">
        <f t="shared" si="447"/>
        <v>3.9E-2</v>
      </c>
      <c r="H1333" s="102">
        <f t="shared" si="447"/>
        <v>3.3000000000000002E-2</v>
      </c>
      <c r="I1333" s="102">
        <f t="shared" si="448"/>
        <v>4.2999999999999997E-2</v>
      </c>
      <c r="J1333" s="102">
        <f t="shared" si="448"/>
        <v>4.3999999999999997E-2</v>
      </c>
      <c r="K1333" s="102"/>
      <c r="L1333" s="102"/>
      <c r="M1333" s="119" t="s">
        <v>128</v>
      </c>
    </row>
    <row r="1334" spans="1:13" x14ac:dyDescent="0.2">
      <c r="B1334" s="70"/>
      <c r="C1334" s="102"/>
      <c r="D1334" s="102"/>
      <c r="E1334" s="102"/>
      <c r="F1334" s="102"/>
      <c r="G1334" s="102">
        <f t="shared" ref="G1334" si="449">E1334*3</f>
        <v>0</v>
      </c>
      <c r="H1334" s="102">
        <f t="shared" ref="H1334" si="450">F1334*3</f>
        <v>0</v>
      </c>
      <c r="I1334" s="102">
        <f t="shared" ref="I1334" si="451">ABS(C1334)+G1334</f>
        <v>0</v>
      </c>
      <c r="J1334" s="102">
        <f t="shared" ref="J1334" si="452">ABS(D1334)+H1334</f>
        <v>0</v>
      </c>
      <c r="K1334" s="102"/>
      <c r="L1334" s="102"/>
      <c r="M1334" s="119"/>
    </row>
    <row r="1335" spans="1:13" x14ac:dyDescent="0.2">
      <c r="B1335" s="70">
        <v>44762</v>
      </c>
      <c r="C1335" s="102">
        <v>2.4E-2</v>
      </c>
      <c r="D1335" s="102">
        <v>1.4E-2</v>
      </c>
      <c r="E1335" s="102">
        <v>1.2E-2</v>
      </c>
      <c r="F1335" s="102">
        <v>1.4E-2</v>
      </c>
      <c r="G1335" s="102">
        <f t="shared" ref="G1335:H1337" si="453">E1335*3</f>
        <v>3.6000000000000004E-2</v>
      </c>
      <c r="H1335" s="102">
        <f t="shared" si="453"/>
        <v>4.2000000000000003E-2</v>
      </c>
      <c r="I1335" s="102">
        <f t="shared" ref="I1335:J1337" si="454">ABS(C1335)+G1335</f>
        <v>6.0000000000000005E-2</v>
      </c>
      <c r="J1335" s="102">
        <f t="shared" si="454"/>
        <v>5.6000000000000001E-2</v>
      </c>
      <c r="K1335" s="102"/>
      <c r="L1335" s="102"/>
      <c r="M1335" s="119" t="s">
        <v>135</v>
      </c>
    </row>
    <row r="1336" spans="1:13" x14ac:dyDescent="0.2">
      <c r="A1336" s="226">
        <v>44762</v>
      </c>
      <c r="B1336" s="70">
        <v>44762</v>
      </c>
      <c r="C1336" s="102">
        <v>2.1999999999999999E-2</v>
      </c>
      <c r="D1336" s="102">
        <v>-1E-3</v>
      </c>
      <c r="E1336" s="102">
        <v>1.4999999999999999E-2</v>
      </c>
      <c r="F1336" s="102">
        <v>5.0000000000000001E-3</v>
      </c>
      <c r="G1336" s="102">
        <f t="shared" si="453"/>
        <v>4.4999999999999998E-2</v>
      </c>
      <c r="H1336" s="102">
        <f t="shared" si="453"/>
        <v>1.4999999999999999E-2</v>
      </c>
      <c r="I1336" s="102">
        <f t="shared" si="454"/>
        <v>6.7000000000000004E-2</v>
      </c>
      <c r="J1336" s="102">
        <f t="shared" si="454"/>
        <v>1.6E-2</v>
      </c>
      <c r="K1336" s="102"/>
      <c r="L1336" s="102"/>
      <c r="M1336" s="119" t="s">
        <v>127</v>
      </c>
    </row>
    <row r="1337" spans="1:13" x14ac:dyDescent="0.2">
      <c r="B1337" s="70">
        <v>44762</v>
      </c>
      <c r="C1337" s="102">
        <v>2.4E-2</v>
      </c>
      <c r="D1337" s="102">
        <v>7.0000000000000001E-3</v>
      </c>
      <c r="E1337" s="102">
        <v>1.9E-2</v>
      </c>
      <c r="F1337" s="102">
        <v>7.0000000000000001E-3</v>
      </c>
      <c r="G1337" s="102">
        <f t="shared" si="453"/>
        <v>5.6999999999999995E-2</v>
      </c>
      <c r="H1337" s="102">
        <f t="shared" si="453"/>
        <v>2.1000000000000001E-2</v>
      </c>
      <c r="I1337" s="102">
        <f t="shared" si="454"/>
        <v>8.0999999999999989E-2</v>
      </c>
      <c r="J1337" s="102">
        <f t="shared" si="454"/>
        <v>2.8000000000000001E-2</v>
      </c>
      <c r="K1337" s="102"/>
      <c r="L1337" s="102"/>
      <c r="M1337" s="119" t="s">
        <v>128</v>
      </c>
    </row>
    <row r="1338" spans="1:13" x14ac:dyDescent="0.2">
      <c r="A1338">
        <v>0</v>
      </c>
      <c r="B1338" s="70"/>
      <c r="C1338" s="102"/>
      <c r="D1338" s="102"/>
      <c r="E1338" s="102"/>
      <c r="F1338" s="102"/>
      <c r="G1338" s="102">
        <f t="shared" ref="G1338:G1341" si="455">E1338*3</f>
        <v>0</v>
      </c>
      <c r="H1338" s="102">
        <f t="shared" ref="H1338:H1341" si="456">F1338*3</f>
        <v>0</v>
      </c>
      <c r="I1338" s="102">
        <f t="shared" ref="I1338:I1341" si="457">ABS(C1338)+G1338</f>
        <v>0</v>
      </c>
      <c r="J1338" s="102">
        <f t="shared" ref="J1338:J1341" si="458">ABS(D1338)+H1338</f>
        <v>0</v>
      </c>
      <c r="K1338" s="102"/>
      <c r="L1338" s="102"/>
      <c r="M1338" s="119"/>
    </row>
    <row r="1339" spans="1:13" x14ac:dyDescent="0.2">
      <c r="B1339" s="70">
        <v>44782</v>
      </c>
      <c r="C1339" s="102">
        <v>2.5999999999999999E-2</v>
      </c>
      <c r="D1339" s="102">
        <v>-1.0999999999999999E-2</v>
      </c>
      <c r="E1339" s="102">
        <v>1.6E-2</v>
      </c>
      <c r="F1339" s="102">
        <v>8.9999999999999993E-3</v>
      </c>
      <c r="G1339" s="102">
        <f t="shared" si="455"/>
        <v>4.8000000000000001E-2</v>
      </c>
      <c r="H1339" s="102">
        <f t="shared" si="456"/>
        <v>2.6999999999999996E-2</v>
      </c>
      <c r="I1339" s="102">
        <f t="shared" si="457"/>
        <v>7.3999999999999996E-2</v>
      </c>
      <c r="J1339" s="102">
        <f t="shared" si="458"/>
        <v>3.7999999999999992E-2</v>
      </c>
      <c r="K1339" s="102">
        <v>0</v>
      </c>
      <c r="L1339" s="102"/>
      <c r="M1339" s="119" t="s">
        <v>343</v>
      </c>
    </row>
    <row r="1340" spans="1:13" x14ac:dyDescent="0.2">
      <c r="B1340" s="70">
        <v>44782</v>
      </c>
      <c r="C1340" s="102">
        <v>0.02</v>
      </c>
      <c r="D1340" s="102">
        <v>1.4E-2</v>
      </c>
      <c r="E1340" s="102">
        <v>0.03</v>
      </c>
      <c r="F1340" s="102">
        <v>8.9999999999999993E-3</v>
      </c>
      <c r="G1340" s="102">
        <f t="shared" si="455"/>
        <v>0.09</v>
      </c>
      <c r="H1340" s="102">
        <f t="shared" si="456"/>
        <v>2.6999999999999996E-2</v>
      </c>
      <c r="I1340" s="102">
        <f t="shared" si="457"/>
        <v>0.11</v>
      </c>
      <c r="J1340" s="102">
        <f t="shared" si="458"/>
        <v>4.0999999999999995E-2</v>
      </c>
      <c r="K1340" s="102">
        <v>0.36</v>
      </c>
      <c r="L1340" s="102">
        <v>0.14000000000000001</v>
      </c>
      <c r="M1340" s="119" t="s">
        <v>127</v>
      </c>
    </row>
    <row r="1341" spans="1:13" x14ac:dyDescent="0.2">
      <c r="B1341" s="70">
        <v>44782</v>
      </c>
      <c r="C1341" s="102">
        <v>3.6999999999999998E-2</v>
      </c>
      <c r="D1341" s="102">
        <v>5.0000000000000001E-3</v>
      </c>
      <c r="E1341" s="102">
        <v>0.02</v>
      </c>
      <c r="F1341" s="102">
        <v>4.0000000000000001E-3</v>
      </c>
      <c r="G1341" s="102">
        <f t="shared" si="455"/>
        <v>0.06</v>
      </c>
      <c r="H1341" s="102">
        <f t="shared" si="456"/>
        <v>1.2E-2</v>
      </c>
      <c r="I1341" s="102">
        <f t="shared" si="457"/>
        <v>9.7000000000000003E-2</v>
      </c>
      <c r="J1341" s="102">
        <f t="shared" si="458"/>
        <v>1.7000000000000001E-2</v>
      </c>
      <c r="K1341" s="102"/>
      <c r="L1341" s="102"/>
      <c r="M1341" s="119" t="s">
        <v>128</v>
      </c>
    </row>
    <row r="1342" spans="1:13" x14ac:dyDescent="0.2">
      <c r="B1342" s="70"/>
      <c r="C1342" s="102"/>
      <c r="D1342" s="102"/>
      <c r="E1342" s="102"/>
      <c r="F1342" s="102"/>
      <c r="G1342" s="102">
        <f t="shared" si="436"/>
        <v>0</v>
      </c>
      <c r="H1342" s="102">
        <f t="shared" si="437"/>
        <v>0</v>
      </c>
      <c r="I1342" s="102">
        <f t="shared" si="438"/>
        <v>0</v>
      </c>
      <c r="J1342" s="102">
        <f t="shared" si="439"/>
        <v>0</v>
      </c>
      <c r="K1342" s="102"/>
      <c r="L1342" s="102"/>
      <c r="M1342" s="119"/>
    </row>
    <row r="1343" spans="1:13" x14ac:dyDescent="0.2">
      <c r="B1343" s="70">
        <v>44782</v>
      </c>
      <c r="C1343" s="102">
        <v>4.2999999999999997E-2</v>
      </c>
      <c r="D1343" s="102">
        <v>-4.0000000000000001E-3</v>
      </c>
      <c r="E1343" s="102">
        <v>3.4000000000000002E-2</v>
      </c>
      <c r="F1343" s="102">
        <v>1.4E-2</v>
      </c>
      <c r="G1343" s="102">
        <f t="shared" si="436"/>
        <v>0.10200000000000001</v>
      </c>
      <c r="H1343" s="102">
        <f t="shared" si="437"/>
        <v>4.2000000000000003E-2</v>
      </c>
      <c r="I1343" s="102">
        <f t="shared" si="438"/>
        <v>0.14500000000000002</v>
      </c>
      <c r="J1343" s="102">
        <f t="shared" si="439"/>
        <v>4.5999999999999999E-2</v>
      </c>
      <c r="K1343" s="102">
        <v>0.38</v>
      </c>
      <c r="L1343" s="102">
        <v>0.14000000000000001</v>
      </c>
      <c r="M1343" s="119" t="s">
        <v>651</v>
      </c>
    </row>
    <row r="1344" spans="1:13" x14ac:dyDescent="0.2">
      <c r="B1344" s="70">
        <v>44782</v>
      </c>
      <c r="C1344" s="102">
        <v>4.0000000000000001E-3</v>
      </c>
      <c r="D1344" s="102">
        <v>-8.9999999999999993E-3</v>
      </c>
      <c r="E1344" s="102">
        <v>2.4E-2</v>
      </c>
      <c r="F1344" s="102">
        <v>6.0000000000000001E-3</v>
      </c>
      <c r="G1344" s="102">
        <f t="shared" si="436"/>
        <v>7.2000000000000008E-2</v>
      </c>
      <c r="H1344" s="102">
        <f t="shared" si="437"/>
        <v>1.8000000000000002E-2</v>
      </c>
      <c r="I1344" s="102">
        <f t="shared" si="438"/>
        <v>7.6000000000000012E-2</v>
      </c>
      <c r="J1344" s="102">
        <f t="shared" si="439"/>
        <v>2.7000000000000003E-2</v>
      </c>
      <c r="K1344" s="102"/>
      <c r="L1344" s="102"/>
      <c r="M1344" s="119" t="s">
        <v>127</v>
      </c>
    </row>
    <row r="1345" spans="2:13" x14ac:dyDescent="0.2">
      <c r="B1345" s="70">
        <v>44782</v>
      </c>
      <c r="C1345" s="102">
        <v>8.9999999999999993E-3</v>
      </c>
      <c r="D1345" s="102">
        <v>-8.9999999999999993E-3</v>
      </c>
      <c r="E1345" s="102">
        <v>1.4999999999999999E-2</v>
      </c>
      <c r="F1345" s="102">
        <v>5.0000000000000001E-3</v>
      </c>
      <c r="G1345" s="102">
        <f t="shared" si="436"/>
        <v>4.4999999999999998E-2</v>
      </c>
      <c r="H1345" s="102">
        <f t="shared" si="437"/>
        <v>1.4999999999999999E-2</v>
      </c>
      <c r="I1345" s="102">
        <f t="shared" si="438"/>
        <v>5.3999999999999999E-2</v>
      </c>
      <c r="J1345" s="102">
        <f t="shared" si="439"/>
        <v>2.4E-2</v>
      </c>
      <c r="K1345" s="102"/>
      <c r="L1345" s="102"/>
      <c r="M1345" s="119" t="s">
        <v>128</v>
      </c>
    </row>
    <row r="1346" spans="2:13" x14ac:dyDescent="0.2">
      <c r="B1346" s="70" t="s">
        <v>40</v>
      </c>
      <c r="C1346" s="102"/>
      <c r="D1346" s="102"/>
      <c r="E1346" s="102"/>
      <c r="F1346" s="102"/>
      <c r="G1346" s="102">
        <f t="shared" si="436"/>
        <v>0</v>
      </c>
      <c r="H1346" s="102">
        <f t="shared" si="437"/>
        <v>0</v>
      </c>
      <c r="I1346" s="102">
        <f t="shared" si="438"/>
        <v>0</v>
      </c>
      <c r="J1346" s="102">
        <f t="shared" si="439"/>
        <v>0</v>
      </c>
      <c r="K1346" s="102"/>
      <c r="L1346" s="102"/>
      <c r="M1346" s="119" t="s">
        <v>40</v>
      </c>
    </row>
    <row r="1347" spans="2:13" x14ac:dyDescent="0.2">
      <c r="B1347" s="70">
        <v>44782</v>
      </c>
      <c r="C1347" s="102">
        <v>4.0000000000000001E-3</v>
      </c>
      <c r="D1347" s="102">
        <v>-0.01</v>
      </c>
      <c r="E1347" s="102">
        <v>1.9E-2</v>
      </c>
      <c r="F1347" s="102">
        <v>1.4E-2</v>
      </c>
      <c r="G1347" s="102">
        <f t="shared" si="436"/>
        <v>5.6999999999999995E-2</v>
      </c>
      <c r="H1347" s="102">
        <f t="shared" si="437"/>
        <v>4.2000000000000003E-2</v>
      </c>
      <c r="I1347" s="102">
        <f t="shared" si="438"/>
        <v>6.0999999999999999E-2</v>
      </c>
      <c r="J1347" s="102">
        <f t="shared" si="439"/>
        <v>5.2000000000000005E-2</v>
      </c>
      <c r="K1347" s="102"/>
      <c r="L1347" s="102"/>
      <c r="M1347" s="119" t="s">
        <v>135</v>
      </c>
    </row>
    <row r="1348" spans="2:13" x14ac:dyDescent="0.2">
      <c r="B1348" s="70">
        <v>44782</v>
      </c>
      <c r="C1348" s="102">
        <v>2.4E-2</v>
      </c>
      <c r="D1348" s="102">
        <v>-1.2999999999999999E-2</v>
      </c>
      <c r="E1348" s="102">
        <v>0.02</v>
      </c>
      <c r="F1348" s="102">
        <v>6.0000000000000001E-3</v>
      </c>
      <c r="G1348" s="102">
        <f t="shared" si="436"/>
        <v>0.06</v>
      </c>
      <c r="H1348" s="102">
        <f t="shared" si="437"/>
        <v>1.8000000000000002E-2</v>
      </c>
      <c r="I1348" s="102">
        <f t="shared" si="438"/>
        <v>8.3999999999999991E-2</v>
      </c>
      <c r="J1348" s="102">
        <f t="shared" si="439"/>
        <v>3.1E-2</v>
      </c>
      <c r="K1348" s="102"/>
      <c r="L1348" s="102"/>
      <c r="M1348" s="119" t="s">
        <v>127</v>
      </c>
    </row>
    <row r="1349" spans="2:13" x14ac:dyDescent="0.2">
      <c r="B1349" s="70"/>
      <c r="C1349" s="102"/>
      <c r="D1349" s="102"/>
      <c r="E1349" s="102"/>
      <c r="F1349" s="102"/>
      <c r="G1349" s="102">
        <f t="shared" si="436"/>
        <v>0</v>
      </c>
      <c r="H1349" s="102">
        <f t="shared" si="437"/>
        <v>0</v>
      </c>
      <c r="I1349" s="102">
        <f t="shared" si="438"/>
        <v>0</v>
      </c>
      <c r="J1349" s="102">
        <f t="shared" si="439"/>
        <v>0</v>
      </c>
      <c r="K1349" s="102"/>
      <c r="L1349" s="102"/>
      <c r="M1349" s="119" t="s">
        <v>40</v>
      </c>
    </row>
    <row r="1350" spans="2:13" x14ac:dyDescent="0.2">
      <c r="B1350" s="70">
        <v>44782</v>
      </c>
      <c r="C1350" s="102">
        <v>-2.3E-2</v>
      </c>
      <c r="D1350" s="102">
        <v>1.4E-2</v>
      </c>
      <c r="E1350" s="102">
        <v>1.7999999999999999E-2</v>
      </c>
      <c r="F1350" s="102">
        <v>1.0999999999999999E-2</v>
      </c>
      <c r="G1350" s="102">
        <f t="shared" si="436"/>
        <v>5.3999999999999992E-2</v>
      </c>
      <c r="H1350" s="102">
        <f t="shared" si="437"/>
        <v>3.3000000000000002E-2</v>
      </c>
      <c r="I1350" s="102">
        <f t="shared" si="438"/>
        <v>7.6999999999999985E-2</v>
      </c>
      <c r="J1350" s="102">
        <f t="shared" si="439"/>
        <v>4.7E-2</v>
      </c>
      <c r="K1350" s="102"/>
      <c r="L1350" s="102"/>
      <c r="M1350" s="119" t="s">
        <v>343</v>
      </c>
    </row>
    <row r="1351" spans="2:13" x14ac:dyDescent="0.2">
      <c r="B1351" s="70">
        <v>44782</v>
      </c>
      <c r="C1351" s="102">
        <v>-2E-3</v>
      </c>
      <c r="D1351" s="102">
        <v>0</v>
      </c>
      <c r="E1351" s="102">
        <v>7.0000000000000001E-3</v>
      </c>
      <c r="F1351" s="102">
        <v>1.7000000000000001E-2</v>
      </c>
      <c r="G1351" s="102">
        <f t="shared" si="436"/>
        <v>2.1000000000000001E-2</v>
      </c>
      <c r="H1351" s="102">
        <f t="shared" si="437"/>
        <v>5.1000000000000004E-2</v>
      </c>
      <c r="I1351" s="102">
        <f t="shared" si="438"/>
        <v>2.3E-2</v>
      </c>
      <c r="J1351" s="102">
        <f t="shared" si="439"/>
        <v>5.1000000000000004E-2</v>
      </c>
      <c r="K1351" s="102"/>
      <c r="L1351" s="102"/>
      <c r="M1351" s="119" t="s">
        <v>127</v>
      </c>
    </row>
    <row r="1352" spans="2:13" x14ac:dyDescent="0.2">
      <c r="B1352" s="70">
        <v>44782</v>
      </c>
      <c r="C1352" s="102">
        <v>-2.8000000000000001E-2</v>
      </c>
      <c r="D1352" s="102">
        <v>1.4E-2</v>
      </c>
      <c r="E1352" s="102">
        <v>1.7000000000000001E-2</v>
      </c>
      <c r="F1352" s="102">
        <v>1.4E-2</v>
      </c>
      <c r="G1352" s="102">
        <f t="shared" si="436"/>
        <v>5.1000000000000004E-2</v>
      </c>
      <c r="H1352" s="102">
        <f t="shared" si="437"/>
        <v>4.2000000000000003E-2</v>
      </c>
      <c r="I1352" s="102">
        <f t="shared" si="438"/>
        <v>7.9000000000000001E-2</v>
      </c>
      <c r="J1352" s="102">
        <f t="shared" si="439"/>
        <v>5.6000000000000001E-2</v>
      </c>
      <c r="K1352" s="102"/>
      <c r="L1352" s="102"/>
      <c r="M1352" s="119" t="s">
        <v>128</v>
      </c>
    </row>
    <row r="1353" spans="2:13" x14ac:dyDescent="0.2">
      <c r="B1353" s="70"/>
      <c r="C1353" s="102"/>
      <c r="D1353" s="102"/>
      <c r="E1353" s="102"/>
      <c r="F1353" s="102"/>
      <c r="G1353" s="102">
        <f t="shared" ref="G1353:G1355" si="459">E1353*3</f>
        <v>0</v>
      </c>
      <c r="H1353" s="102">
        <f t="shared" ref="H1353:H1355" si="460">F1353*3</f>
        <v>0</v>
      </c>
      <c r="I1353" s="102">
        <f t="shared" ref="I1353:I1355" si="461">ABS(C1353)+G1353</f>
        <v>0</v>
      </c>
      <c r="J1353" s="102">
        <f t="shared" ref="J1353:J1355" si="462">ABS(D1353)+H1353</f>
        <v>0</v>
      </c>
      <c r="K1353" s="102"/>
      <c r="L1353" s="102"/>
      <c r="M1353" s="119"/>
    </row>
    <row r="1354" spans="2:13" x14ac:dyDescent="0.2">
      <c r="B1354" s="70">
        <v>44835</v>
      </c>
      <c r="C1354" s="102">
        <v>-7.1999999999999995E-2</v>
      </c>
      <c r="D1354" s="102">
        <v>2E-3</v>
      </c>
      <c r="E1354" s="102">
        <v>1.6E-2</v>
      </c>
      <c r="F1354" s="102">
        <v>8.0000000000000002E-3</v>
      </c>
      <c r="G1354" s="102">
        <f t="shared" si="459"/>
        <v>4.8000000000000001E-2</v>
      </c>
      <c r="H1354" s="102">
        <f t="shared" si="460"/>
        <v>2.4E-2</v>
      </c>
      <c r="I1354" s="102">
        <f t="shared" si="461"/>
        <v>0.12</v>
      </c>
      <c r="J1354" s="102">
        <f t="shared" si="462"/>
        <v>2.6000000000000002E-2</v>
      </c>
      <c r="K1354" s="102"/>
      <c r="L1354" s="102"/>
      <c r="M1354" s="119" t="s">
        <v>667</v>
      </c>
    </row>
    <row r="1355" spans="2:13" x14ac:dyDescent="0.2">
      <c r="B1355" s="70">
        <v>44835</v>
      </c>
      <c r="C1355" s="102">
        <v>-6.9000000000000006E-2</v>
      </c>
      <c r="D1355" s="102">
        <v>1.7999999999999999E-2</v>
      </c>
      <c r="E1355" s="102">
        <v>2.1000000000000001E-2</v>
      </c>
      <c r="F1355" s="102">
        <v>1.4999999999999999E-2</v>
      </c>
      <c r="G1355" s="102">
        <f t="shared" si="459"/>
        <v>6.3E-2</v>
      </c>
      <c r="H1355" s="102">
        <f t="shared" si="460"/>
        <v>4.4999999999999998E-2</v>
      </c>
      <c r="I1355" s="102">
        <f t="shared" si="461"/>
        <v>0.13200000000000001</v>
      </c>
      <c r="J1355" s="102">
        <f t="shared" si="462"/>
        <v>6.3E-2</v>
      </c>
      <c r="K1355" s="102"/>
      <c r="L1355" s="102"/>
      <c r="M1355" s="119" t="s">
        <v>668</v>
      </c>
    </row>
    <row r="1356" spans="2:13" x14ac:dyDescent="0.2">
      <c r="B1356" s="70" t="s">
        <v>342</v>
      </c>
      <c r="C1356" s="102">
        <v>-7.0999999999999994E-2</v>
      </c>
      <c r="D1356" s="102">
        <v>0.01</v>
      </c>
      <c r="E1356" s="102">
        <v>1.7000000000000001E-2</v>
      </c>
      <c r="F1356" s="102">
        <v>1.4E-2</v>
      </c>
      <c r="G1356" s="102">
        <f t="shared" si="436"/>
        <v>5.1000000000000004E-2</v>
      </c>
      <c r="H1356" s="102">
        <f t="shared" si="437"/>
        <v>4.2000000000000003E-2</v>
      </c>
      <c r="I1356" s="102">
        <f t="shared" si="438"/>
        <v>0.122</v>
      </c>
      <c r="J1356" s="102">
        <f t="shared" si="439"/>
        <v>5.2000000000000005E-2</v>
      </c>
      <c r="K1356" s="102"/>
      <c r="L1356" s="102"/>
      <c r="M1356" s="119" t="s">
        <v>342</v>
      </c>
    </row>
    <row r="1357" spans="2:13" x14ac:dyDescent="0.2">
      <c r="B1357" s="70"/>
      <c r="C1357" s="102"/>
      <c r="D1357" s="102"/>
      <c r="E1357" s="102"/>
      <c r="F1357" s="102"/>
      <c r="G1357" s="102">
        <f t="shared" ref="G1357:G1360" si="463">E1357*3</f>
        <v>0</v>
      </c>
      <c r="H1357" s="102">
        <f t="shared" ref="H1357:H1360" si="464">F1357*3</f>
        <v>0</v>
      </c>
      <c r="I1357" s="102">
        <f t="shared" ref="I1357:I1360" si="465">ABS(C1357)+G1357</f>
        <v>0</v>
      </c>
      <c r="J1357" s="102">
        <f t="shared" ref="J1357:J1360" si="466">ABS(D1357)+H1357</f>
        <v>0</v>
      </c>
      <c r="K1357" s="102"/>
      <c r="L1357" s="102"/>
      <c r="M1357" s="119"/>
    </row>
    <row r="1358" spans="2:13" x14ac:dyDescent="0.2">
      <c r="B1358" s="70">
        <v>44835</v>
      </c>
      <c r="C1358" s="102">
        <v>-4.8000000000000001E-2</v>
      </c>
      <c r="D1358" s="102">
        <v>2.5999999999999999E-2</v>
      </c>
      <c r="E1358" s="102">
        <v>1.0999999999999999E-2</v>
      </c>
      <c r="F1358" s="102">
        <v>5.0000000000000001E-3</v>
      </c>
      <c r="G1358" s="102">
        <f t="shared" si="463"/>
        <v>3.3000000000000002E-2</v>
      </c>
      <c r="H1358" s="102">
        <f t="shared" si="464"/>
        <v>1.4999999999999999E-2</v>
      </c>
      <c r="I1358" s="102">
        <f t="shared" si="465"/>
        <v>8.1000000000000003E-2</v>
      </c>
      <c r="J1358" s="102">
        <f t="shared" si="466"/>
        <v>4.0999999999999995E-2</v>
      </c>
      <c r="K1358" s="102">
        <v>3.5000000000000003E-2</v>
      </c>
      <c r="L1358" s="102">
        <v>0.14000000000000001</v>
      </c>
      <c r="M1358" s="119" t="s">
        <v>669</v>
      </c>
    </row>
    <row r="1359" spans="2:13" x14ac:dyDescent="0.2">
      <c r="B1359" s="70">
        <v>44835</v>
      </c>
      <c r="C1359" s="102">
        <v>-3.3000000000000002E-2</v>
      </c>
      <c r="D1359" s="102">
        <v>2.1000000000000001E-2</v>
      </c>
      <c r="E1359" s="102">
        <v>1.0999999999999999E-2</v>
      </c>
      <c r="F1359" s="102">
        <v>2.7E-2</v>
      </c>
      <c r="G1359" s="102">
        <f t="shared" si="463"/>
        <v>3.3000000000000002E-2</v>
      </c>
      <c r="H1359" s="102">
        <f>F1359*3</f>
        <v>8.1000000000000003E-2</v>
      </c>
      <c r="I1359" s="102">
        <f t="shared" si="465"/>
        <v>6.6000000000000003E-2</v>
      </c>
      <c r="J1359" s="102">
        <f t="shared" si="466"/>
        <v>0.10200000000000001</v>
      </c>
      <c r="K1359" s="102"/>
      <c r="L1359" s="102"/>
      <c r="M1359" s="119" t="s">
        <v>670</v>
      </c>
    </row>
    <row r="1360" spans="2:13" x14ac:dyDescent="0.2">
      <c r="B1360" s="70" t="s">
        <v>342</v>
      </c>
      <c r="C1360" s="102">
        <v>-0.04</v>
      </c>
      <c r="D1360" s="102">
        <v>2.4E-2</v>
      </c>
      <c r="E1360" s="102">
        <v>1.2999999999999999E-2</v>
      </c>
      <c r="F1360" s="102">
        <v>1.7999999999999999E-2</v>
      </c>
      <c r="G1360" s="102">
        <f t="shared" si="463"/>
        <v>3.9E-2</v>
      </c>
      <c r="H1360" s="102">
        <f t="shared" si="464"/>
        <v>5.3999999999999992E-2</v>
      </c>
      <c r="I1360" s="102">
        <f t="shared" si="465"/>
        <v>7.9000000000000001E-2</v>
      </c>
      <c r="J1360" s="102">
        <f t="shared" si="466"/>
        <v>7.7999999999999986E-2</v>
      </c>
      <c r="K1360" s="102"/>
      <c r="L1360" s="102"/>
      <c r="M1360" s="119"/>
    </row>
    <row r="1361" spans="2:13" x14ac:dyDescent="0.2">
      <c r="B1361" s="70"/>
      <c r="C1361" s="102"/>
      <c r="D1361" s="102"/>
      <c r="E1361" s="102"/>
      <c r="F1361" s="102"/>
      <c r="G1361" s="102">
        <f t="shared" ref="G1361:G1363" si="467">E1361*3</f>
        <v>0</v>
      </c>
      <c r="H1361" s="102">
        <f t="shared" ref="H1361:H1363" si="468">F1361*3</f>
        <v>0</v>
      </c>
      <c r="I1361" s="102">
        <f t="shared" ref="I1361:I1363" si="469">ABS(C1361)+G1361</f>
        <v>0</v>
      </c>
      <c r="J1361" s="102">
        <f t="shared" ref="J1361:J1363" si="470">ABS(D1361)+H1361</f>
        <v>0</v>
      </c>
      <c r="K1361" s="102"/>
      <c r="L1361" s="102"/>
      <c r="M1361" s="119"/>
    </row>
    <row r="1362" spans="2:13" x14ac:dyDescent="0.2">
      <c r="B1362" s="70">
        <v>44835</v>
      </c>
      <c r="C1362" s="102">
        <v>-7.0000000000000001E-3</v>
      </c>
      <c r="D1362" s="102">
        <v>5.0000000000000001E-3</v>
      </c>
      <c r="E1362" s="102">
        <v>7.0000000000000001E-3</v>
      </c>
      <c r="F1362" s="102">
        <v>1.4999999999999999E-2</v>
      </c>
      <c r="G1362" s="102">
        <f t="shared" si="467"/>
        <v>2.1000000000000001E-2</v>
      </c>
      <c r="H1362" s="102">
        <f t="shared" si="468"/>
        <v>4.4999999999999998E-2</v>
      </c>
      <c r="I1362" s="102">
        <f t="shared" si="469"/>
        <v>2.8000000000000001E-2</v>
      </c>
      <c r="J1362" s="102">
        <f t="shared" si="470"/>
        <v>4.9999999999999996E-2</v>
      </c>
      <c r="K1362" s="102">
        <v>3.5000000000000003E-2</v>
      </c>
      <c r="L1362" s="102">
        <v>0.14000000000000001</v>
      </c>
      <c r="M1362" s="119" t="s">
        <v>671</v>
      </c>
    </row>
    <row r="1363" spans="2:13" x14ac:dyDescent="0.2">
      <c r="B1363" s="70">
        <v>44835</v>
      </c>
      <c r="C1363" s="102">
        <v>-1.4E-2</v>
      </c>
      <c r="D1363" s="102">
        <v>7.1999999999999995E-2</v>
      </c>
      <c r="E1363" s="102">
        <v>1.0999999999999999E-2</v>
      </c>
      <c r="F1363" s="102">
        <v>6.9000000000000006E-2</v>
      </c>
      <c r="G1363" s="102">
        <f t="shared" si="467"/>
        <v>3.3000000000000002E-2</v>
      </c>
      <c r="H1363" s="102">
        <f t="shared" si="468"/>
        <v>0.20700000000000002</v>
      </c>
      <c r="I1363" s="102">
        <f t="shared" si="469"/>
        <v>4.7E-2</v>
      </c>
      <c r="J1363" s="102">
        <f t="shared" si="470"/>
        <v>0.27900000000000003</v>
      </c>
      <c r="K1363" s="102"/>
      <c r="L1363" s="102"/>
      <c r="M1363" s="119" t="s">
        <v>672</v>
      </c>
    </row>
    <row r="1364" spans="2:13" x14ac:dyDescent="0.2">
      <c r="B1364" s="70">
        <v>44835</v>
      </c>
      <c r="C1364" s="102">
        <v>-1.6E-2</v>
      </c>
      <c r="D1364" s="102">
        <v>7.8E-2</v>
      </c>
      <c r="E1364" s="102">
        <v>8.0000000000000002E-3</v>
      </c>
      <c r="F1364" s="102">
        <v>6.6000000000000003E-2</v>
      </c>
      <c r="G1364" s="102">
        <f t="shared" ref="G1364:G1365" si="471">E1364*3</f>
        <v>2.4E-2</v>
      </c>
      <c r="H1364" s="102">
        <f t="shared" ref="H1364:H1365" si="472">F1364*3</f>
        <v>0.19800000000000001</v>
      </c>
      <c r="I1364" s="102">
        <f t="shared" ref="I1364:I1365" si="473">ABS(C1364)+G1364</f>
        <v>0.04</v>
      </c>
      <c r="J1364" s="102">
        <f t="shared" ref="J1364:J1365" si="474">ABS(D1364)+H1364</f>
        <v>0.27600000000000002</v>
      </c>
      <c r="K1364" s="102"/>
      <c r="L1364" s="102"/>
      <c r="M1364" s="119" t="s">
        <v>673</v>
      </c>
    </row>
    <row r="1365" spans="2:13" x14ac:dyDescent="0.2">
      <c r="B1365" s="70">
        <v>44835</v>
      </c>
      <c r="C1365" s="102">
        <v>-4.0000000000000001E-3</v>
      </c>
      <c r="D1365" s="102">
        <v>7.5999999999999998E-2</v>
      </c>
      <c r="E1365" s="102">
        <v>5.0000000000000001E-3</v>
      </c>
      <c r="F1365" s="102">
        <v>6.8000000000000005E-2</v>
      </c>
      <c r="G1365" s="102">
        <f t="shared" si="471"/>
        <v>1.4999999999999999E-2</v>
      </c>
      <c r="H1365" s="102">
        <f t="shared" si="472"/>
        <v>0.20400000000000001</v>
      </c>
      <c r="I1365" s="102">
        <f t="shared" si="473"/>
        <v>1.9E-2</v>
      </c>
      <c r="J1365" s="102">
        <f t="shared" si="474"/>
        <v>0.28000000000000003</v>
      </c>
      <c r="K1365" s="102"/>
      <c r="L1365" s="102"/>
      <c r="M1365" s="119" t="s">
        <v>674</v>
      </c>
    </row>
    <row r="1366" spans="2:13" x14ac:dyDescent="0.2">
      <c r="B1366" s="70"/>
      <c r="C1366" s="102"/>
      <c r="D1366" s="102"/>
      <c r="E1366" s="102"/>
      <c r="F1366" s="102"/>
      <c r="G1366" s="102">
        <f t="shared" ref="G1366:G1370" si="475">E1366*3</f>
        <v>0</v>
      </c>
      <c r="H1366" s="102">
        <f t="shared" ref="H1366:H1370" si="476">F1366*3</f>
        <v>0</v>
      </c>
      <c r="I1366" s="102">
        <f t="shared" ref="I1366:I1370" si="477">ABS(C1366)+G1366</f>
        <v>0</v>
      </c>
      <c r="J1366" s="102">
        <f t="shared" ref="J1366:J1370" si="478">ABS(D1366)+H1366</f>
        <v>0</v>
      </c>
      <c r="K1366" s="102"/>
      <c r="L1366" s="102"/>
      <c r="M1366" s="119"/>
    </row>
    <row r="1367" spans="2:13" x14ac:dyDescent="0.2">
      <c r="B1367" s="70">
        <v>44835</v>
      </c>
      <c r="C1367" s="102">
        <v>-1.7000000000000001E-2</v>
      </c>
      <c r="D1367" s="102">
        <v>7.9000000000000001E-2</v>
      </c>
      <c r="E1367" s="102">
        <v>8.0000000000000002E-3</v>
      </c>
      <c r="F1367" s="102">
        <v>5.3999999999999999E-2</v>
      </c>
      <c r="G1367" s="102">
        <f t="shared" si="475"/>
        <v>2.4E-2</v>
      </c>
      <c r="H1367" s="102">
        <f t="shared" si="476"/>
        <v>0.16200000000000001</v>
      </c>
      <c r="I1367" s="102">
        <f t="shared" si="477"/>
        <v>4.1000000000000002E-2</v>
      </c>
      <c r="J1367" s="102">
        <f t="shared" si="478"/>
        <v>0.24099999999999999</v>
      </c>
      <c r="K1367" s="102"/>
      <c r="L1367" s="102"/>
      <c r="M1367" s="119" t="s">
        <v>675</v>
      </c>
    </row>
    <row r="1368" spans="2:13" x14ac:dyDescent="0.2">
      <c r="B1368" s="70">
        <v>44835</v>
      </c>
      <c r="C1368" s="102">
        <v>-8.9999999999999993E-3</v>
      </c>
      <c r="D1368" s="102">
        <v>4.5999999999999999E-2</v>
      </c>
      <c r="E1368" s="102">
        <v>1.7000000000000001E-2</v>
      </c>
      <c r="F1368" s="102">
        <v>3.7999999999999999E-2</v>
      </c>
      <c r="G1368" s="102">
        <f t="shared" si="475"/>
        <v>5.1000000000000004E-2</v>
      </c>
      <c r="H1368" s="102">
        <f t="shared" si="476"/>
        <v>0.11399999999999999</v>
      </c>
      <c r="I1368" s="102">
        <f t="shared" si="477"/>
        <v>6.0000000000000005E-2</v>
      </c>
      <c r="J1368" s="102">
        <f t="shared" si="478"/>
        <v>0.15999999999999998</v>
      </c>
      <c r="K1368" s="102"/>
      <c r="L1368" s="102"/>
      <c r="M1368" s="119" t="s">
        <v>672</v>
      </c>
    </row>
    <row r="1369" spans="2:13" x14ac:dyDescent="0.2">
      <c r="B1369" s="70">
        <v>44835</v>
      </c>
      <c r="C1369" s="102">
        <v>-6.0000000000000001E-3</v>
      </c>
      <c r="D1369" s="102">
        <v>4.8000000000000001E-2</v>
      </c>
      <c r="E1369" s="102">
        <v>8.9999999999999993E-3</v>
      </c>
      <c r="F1369" s="102">
        <v>3.4000000000000002E-2</v>
      </c>
      <c r="G1369" s="102">
        <f t="shared" si="475"/>
        <v>2.6999999999999996E-2</v>
      </c>
      <c r="H1369" s="102">
        <f t="shared" si="476"/>
        <v>0.10200000000000001</v>
      </c>
      <c r="I1369" s="102">
        <f t="shared" si="477"/>
        <v>3.2999999999999995E-2</v>
      </c>
      <c r="J1369" s="102">
        <f t="shared" si="478"/>
        <v>0.15000000000000002</v>
      </c>
      <c r="K1369" s="102"/>
      <c r="L1369" s="102"/>
      <c r="M1369" s="119" t="s">
        <v>673</v>
      </c>
    </row>
    <row r="1370" spans="2:13" x14ac:dyDescent="0.2">
      <c r="B1370" s="70">
        <v>44835</v>
      </c>
      <c r="C1370" s="102">
        <v>-3.0000000000000001E-3</v>
      </c>
      <c r="D1370" s="102">
        <v>2.5000000000000001E-2</v>
      </c>
      <c r="E1370" s="102">
        <v>8.9999999999999993E-3</v>
      </c>
      <c r="F1370" s="102">
        <v>1.7999999999999999E-2</v>
      </c>
      <c r="G1370" s="102">
        <f t="shared" si="475"/>
        <v>2.6999999999999996E-2</v>
      </c>
      <c r="H1370" s="102">
        <f t="shared" si="476"/>
        <v>5.3999999999999992E-2</v>
      </c>
      <c r="I1370" s="102">
        <f t="shared" si="477"/>
        <v>2.9999999999999995E-2</v>
      </c>
      <c r="J1370" s="102">
        <f t="shared" si="478"/>
        <v>7.8999999999999987E-2</v>
      </c>
      <c r="K1370" s="102"/>
      <c r="L1370" s="102"/>
      <c r="M1370" s="119" t="s">
        <v>674</v>
      </c>
    </row>
    <row r="1371" spans="2:13" x14ac:dyDescent="0.2">
      <c r="B1371" s="70"/>
      <c r="C1371" s="102"/>
      <c r="D1371" s="102"/>
      <c r="E1371" s="102"/>
      <c r="F1371" s="102"/>
      <c r="G1371" s="102">
        <f t="shared" ref="G1371:G1374" si="479">E1371*3</f>
        <v>0</v>
      </c>
      <c r="H1371" s="102">
        <f t="shared" ref="H1371:H1374" si="480">F1371*3</f>
        <v>0</v>
      </c>
      <c r="I1371" s="102">
        <f t="shared" ref="I1371:I1374" si="481">ABS(C1371)+G1371</f>
        <v>0</v>
      </c>
      <c r="J1371" s="102">
        <f t="shared" ref="J1371:J1374" si="482">ABS(D1371)+H1371</f>
        <v>0</v>
      </c>
      <c r="K1371" s="102"/>
      <c r="L1371" s="102"/>
      <c r="M1371" s="119"/>
    </row>
    <row r="1372" spans="2:13" x14ac:dyDescent="0.2">
      <c r="B1372" s="70">
        <v>44836</v>
      </c>
      <c r="C1372" s="102">
        <v>2E-3</v>
      </c>
      <c r="D1372" s="102">
        <v>-6.0000000000000001E-3</v>
      </c>
      <c r="E1372" s="102">
        <v>1.7999999999999999E-2</v>
      </c>
      <c r="F1372" s="102">
        <v>0.01</v>
      </c>
      <c r="G1372" s="102">
        <f t="shared" si="479"/>
        <v>5.3999999999999992E-2</v>
      </c>
      <c r="H1372" s="102">
        <f t="shared" si="480"/>
        <v>0.03</v>
      </c>
      <c r="I1372" s="102">
        <f t="shared" si="481"/>
        <v>5.5999999999999994E-2</v>
      </c>
      <c r="J1372" s="102">
        <f t="shared" si="482"/>
        <v>3.5999999999999997E-2</v>
      </c>
      <c r="K1372" s="102"/>
      <c r="L1372" s="102"/>
      <c r="M1372" s="119" t="s">
        <v>676</v>
      </c>
    </row>
    <row r="1373" spans="2:13" x14ac:dyDescent="0.2">
      <c r="B1373" s="70">
        <v>44836</v>
      </c>
      <c r="C1373" s="102">
        <v>2E-3</v>
      </c>
      <c r="D1373" s="102">
        <v>0</v>
      </c>
      <c r="E1373" s="102">
        <v>7.0000000000000001E-3</v>
      </c>
      <c r="F1373" s="102">
        <v>5.0000000000000001E-3</v>
      </c>
      <c r="G1373" s="102">
        <f t="shared" si="479"/>
        <v>2.1000000000000001E-2</v>
      </c>
      <c r="H1373" s="102">
        <f t="shared" si="480"/>
        <v>1.4999999999999999E-2</v>
      </c>
      <c r="I1373" s="102">
        <f t="shared" si="481"/>
        <v>2.3E-2</v>
      </c>
      <c r="J1373" s="102">
        <f t="shared" si="482"/>
        <v>1.4999999999999999E-2</v>
      </c>
      <c r="K1373" s="102"/>
      <c r="L1373" s="102"/>
      <c r="M1373" s="119" t="s">
        <v>677</v>
      </c>
    </row>
    <row r="1374" spans="2:13" x14ac:dyDescent="0.2">
      <c r="B1374" s="70">
        <v>44836</v>
      </c>
      <c r="C1374" s="102">
        <v>-1E-3</v>
      </c>
      <c r="D1374" s="102">
        <v>7.0000000000000001E-3</v>
      </c>
      <c r="E1374" s="102">
        <v>2.3E-2</v>
      </c>
      <c r="F1374" s="102">
        <v>4.0000000000000001E-3</v>
      </c>
      <c r="G1374" s="102">
        <f t="shared" si="479"/>
        <v>6.9000000000000006E-2</v>
      </c>
      <c r="H1374" s="102">
        <f t="shared" si="480"/>
        <v>1.2E-2</v>
      </c>
      <c r="I1374" s="102">
        <f t="shared" si="481"/>
        <v>7.0000000000000007E-2</v>
      </c>
      <c r="J1374" s="102">
        <f t="shared" si="482"/>
        <v>1.9E-2</v>
      </c>
      <c r="K1374" s="102"/>
      <c r="L1374" s="102"/>
      <c r="M1374" s="119" t="s">
        <v>678</v>
      </c>
    </row>
    <row r="1375" spans="2:13" x14ac:dyDescent="0.2">
      <c r="B1375" s="70"/>
      <c r="C1375" s="102"/>
      <c r="D1375" s="102"/>
      <c r="E1375" s="102"/>
      <c r="F1375" s="102"/>
      <c r="G1375" s="102">
        <f t="shared" ref="G1375:G1378" si="483">E1375*3</f>
        <v>0</v>
      </c>
      <c r="H1375" s="102">
        <f t="shared" ref="H1375:H1378" si="484">F1375*3</f>
        <v>0</v>
      </c>
      <c r="I1375" s="102">
        <f t="shared" ref="I1375:I1378" si="485">ABS(C1375)+G1375</f>
        <v>0</v>
      </c>
      <c r="J1375" s="102">
        <f t="shared" ref="J1375:J1378" si="486">ABS(D1375)+H1375</f>
        <v>0</v>
      </c>
      <c r="K1375" s="102"/>
      <c r="L1375" s="102"/>
      <c r="M1375" s="119"/>
    </row>
    <row r="1376" spans="2:13" x14ac:dyDescent="0.2">
      <c r="B1376" s="70">
        <v>44885</v>
      </c>
      <c r="C1376" s="102">
        <v>-6.9000000000000006E-2</v>
      </c>
      <c r="D1376" s="102">
        <v>5.0000000000000001E-3</v>
      </c>
      <c r="E1376" s="102">
        <v>1.7000000000000001E-2</v>
      </c>
      <c r="F1376" s="102">
        <v>1.2E-2</v>
      </c>
      <c r="G1376" s="102">
        <f t="shared" si="483"/>
        <v>5.1000000000000004E-2</v>
      </c>
      <c r="H1376" s="102">
        <f t="shared" si="484"/>
        <v>3.6000000000000004E-2</v>
      </c>
      <c r="I1376" s="102">
        <f t="shared" si="485"/>
        <v>0.12000000000000001</v>
      </c>
      <c r="J1376" s="102">
        <f t="shared" si="486"/>
        <v>4.1000000000000002E-2</v>
      </c>
      <c r="K1376" s="102">
        <v>3.5000000000000003E-2</v>
      </c>
      <c r="L1376" s="102">
        <v>0.14000000000000001</v>
      </c>
      <c r="M1376" s="119" t="s">
        <v>680</v>
      </c>
    </row>
    <row r="1377" spans="2:13" x14ac:dyDescent="0.2">
      <c r="B1377" s="70">
        <v>44885</v>
      </c>
      <c r="C1377" s="102">
        <v>-4.8000000000000001E-2</v>
      </c>
      <c r="D1377" s="102">
        <v>-1.9E-2</v>
      </c>
      <c r="E1377" s="102">
        <v>7.0000000000000001E-3</v>
      </c>
      <c r="F1377" s="102">
        <v>0.01</v>
      </c>
      <c r="G1377" s="102">
        <f t="shared" si="483"/>
        <v>2.1000000000000001E-2</v>
      </c>
      <c r="H1377" s="102">
        <f t="shared" si="484"/>
        <v>0.03</v>
      </c>
      <c r="I1377" s="102">
        <f t="shared" si="485"/>
        <v>6.9000000000000006E-2</v>
      </c>
      <c r="J1377" s="102">
        <f t="shared" si="486"/>
        <v>4.9000000000000002E-2</v>
      </c>
      <c r="K1377" s="102"/>
      <c r="L1377" s="102"/>
      <c r="M1377" s="119"/>
    </row>
    <row r="1378" spans="2:13" x14ac:dyDescent="0.2">
      <c r="B1378" s="70">
        <v>44885</v>
      </c>
      <c r="C1378" s="102">
        <v>-2.1999999999999999E-2</v>
      </c>
      <c r="D1378" s="102">
        <v>2.7E-2</v>
      </c>
      <c r="E1378" s="102">
        <v>2.3E-2</v>
      </c>
      <c r="F1378" s="102">
        <v>2E-3</v>
      </c>
      <c r="G1378" s="102">
        <f t="shared" si="483"/>
        <v>6.9000000000000006E-2</v>
      </c>
      <c r="H1378" s="102">
        <f t="shared" si="484"/>
        <v>6.0000000000000001E-3</v>
      </c>
      <c r="I1378" s="102">
        <f t="shared" si="485"/>
        <v>9.0999999999999998E-2</v>
      </c>
      <c r="J1378" s="102">
        <f t="shared" si="486"/>
        <v>3.3000000000000002E-2</v>
      </c>
      <c r="K1378" s="102"/>
      <c r="L1378" s="102"/>
      <c r="M1378" s="119"/>
    </row>
    <row r="1379" spans="2:13" x14ac:dyDescent="0.2">
      <c r="B1379" s="70"/>
      <c r="C1379" s="102"/>
      <c r="D1379" s="102"/>
      <c r="E1379" s="102"/>
      <c r="F1379" s="102"/>
      <c r="G1379" s="102">
        <f t="shared" ref="G1379:G1382" si="487">E1379*3</f>
        <v>0</v>
      </c>
      <c r="H1379" s="102">
        <f t="shared" ref="H1379:H1382" si="488">F1379*3</f>
        <v>0</v>
      </c>
      <c r="I1379" s="102">
        <f t="shared" ref="I1379:I1382" si="489">ABS(C1379)+G1379</f>
        <v>0</v>
      </c>
      <c r="J1379" s="102">
        <f t="shared" ref="J1379:J1382" si="490">ABS(D1379)+H1379</f>
        <v>0</v>
      </c>
      <c r="K1379" s="102">
        <v>3.1E-2</v>
      </c>
      <c r="L1379" s="102">
        <v>0.14000000000000001</v>
      </c>
      <c r="M1379" s="119"/>
    </row>
    <row r="1380" spans="2:13" x14ac:dyDescent="0.2">
      <c r="B1380" s="70">
        <v>44886</v>
      </c>
      <c r="C1380" s="102">
        <v>-4.1000000000000002E-2</v>
      </c>
      <c r="D1380" s="102">
        <v>2.1000000000000001E-2</v>
      </c>
      <c r="E1380" s="102">
        <v>5.0000000000000001E-3</v>
      </c>
      <c r="F1380" s="102">
        <v>1.0999999999999999E-2</v>
      </c>
      <c r="G1380" s="102">
        <f t="shared" si="487"/>
        <v>1.4999999999999999E-2</v>
      </c>
      <c r="H1380" s="102">
        <f t="shared" si="488"/>
        <v>3.3000000000000002E-2</v>
      </c>
      <c r="I1380" s="102">
        <f t="shared" si="489"/>
        <v>5.6000000000000001E-2</v>
      </c>
      <c r="J1380" s="102">
        <f t="shared" si="490"/>
        <v>5.4000000000000006E-2</v>
      </c>
      <c r="K1380" s="102"/>
      <c r="L1380" s="102"/>
      <c r="M1380" s="119" t="s">
        <v>681</v>
      </c>
    </row>
    <row r="1381" spans="2:13" x14ac:dyDescent="0.2">
      <c r="B1381" s="70">
        <v>44886</v>
      </c>
      <c r="C1381" s="102">
        <v>-3.3000000000000002E-2</v>
      </c>
      <c r="D1381" s="102">
        <v>1.2E-2</v>
      </c>
      <c r="E1381" s="102">
        <v>6.0000000000000001E-3</v>
      </c>
      <c r="F1381" s="102">
        <v>1.0999999999999999E-2</v>
      </c>
      <c r="G1381" s="102">
        <f t="shared" si="487"/>
        <v>1.8000000000000002E-2</v>
      </c>
      <c r="H1381" s="102">
        <f t="shared" si="488"/>
        <v>3.3000000000000002E-2</v>
      </c>
      <c r="I1381" s="102">
        <f t="shared" si="489"/>
        <v>5.1000000000000004E-2</v>
      </c>
      <c r="J1381" s="102">
        <f t="shared" si="490"/>
        <v>4.4999999999999998E-2</v>
      </c>
      <c r="K1381" s="102"/>
      <c r="L1381" s="102"/>
      <c r="M1381" s="119" t="s">
        <v>681</v>
      </c>
    </row>
    <row r="1382" spans="2:13" x14ac:dyDescent="0.2">
      <c r="B1382" s="70">
        <v>44886</v>
      </c>
      <c r="C1382" s="102">
        <v>-2.5999999999999999E-2</v>
      </c>
      <c r="D1382" s="102">
        <v>-1.6E-2</v>
      </c>
      <c r="E1382" s="102">
        <v>1.6E-2</v>
      </c>
      <c r="F1382" s="102">
        <v>1.4E-2</v>
      </c>
      <c r="G1382" s="102">
        <f t="shared" si="487"/>
        <v>4.8000000000000001E-2</v>
      </c>
      <c r="H1382" s="102">
        <f t="shared" si="488"/>
        <v>4.2000000000000003E-2</v>
      </c>
      <c r="I1382" s="102">
        <f t="shared" si="489"/>
        <v>7.3999999999999996E-2</v>
      </c>
      <c r="J1382" s="102">
        <f t="shared" si="490"/>
        <v>5.8000000000000003E-2</v>
      </c>
      <c r="K1382" s="102"/>
      <c r="L1382" s="102"/>
      <c r="M1382" s="119" t="s">
        <v>681</v>
      </c>
    </row>
    <row r="1383" spans="2:13" x14ac:dyDescent="0.2">
      <c r="B1383" s="70" t="s">
        <v>342</v>
      </c>
      <c r="C1383" s="102">
        <v>-3.3000000000000002E-2</v>
      </c>
      <c r="D1383" s="102">
        <v>6.0000000000000001E-3</v>
      </c>
      <c r="E1383" s="102">
        <v>1.0999999999999999E-2</v>
      </c>
      <c r="F1383" s="102">
        <v>0.02</v>
      </c>
      <c r="G1383" s="102">
        <f t="shared" ref="G1383" si="491">E1383*3</f>
        <v>3.3000000000000002E-2</v>
      </c>
      <c r="H1383" s="102">
        <f t="shared" ref="H1383" si="492">F1383*3</f>
        <v>0.06</v>
      </c>
      <c r="I1383" s="102">
        <f t="shared" ref="I1383" si="493">ABS(C1383)+G1383</f>
        <v>6.6000000000000003E-2</v>
      </c>
      <c r="J1383" s="102">
        <f t="shared" ref="J1383" si="494">ABS(D1383)+H1383</f>
        <v>6.6000000000000003E-2</v>
      </c>
      <c r="K1383" s="102"/>
      <c r="L1383" s="102"/>
      <c r="M1383" s="119"/>
    </row>
    <row r="1384" spans="2:13" x14ac:dyDescent="0.2">
      <c r="B1384" s="70"/>
      <c r="C1384" s="102"/>
      <c r="D1384" s="102"/>
      <c r="E1384" s="102"/>
      <c r="F1384" s="102"/>
      <c r="G1384" s="102">
        <f t="shared" ref="G1384:G1388" si="495">E1384*3</f>
        <v>0</v>
      </c>
      <c r="H1384" s="102">
        <f t="shared" ref="H1384:H1388" si="496">F1384*3</f>
        <v>0</v>
      </c>
      <c r="I1384" s="102">
        <f t="shared" ref="I1384:I1391" si="497">ABS(C1384)+G1384</f>
        <v>0</v>
      </c>
      <c r="J1384" s="102">
        <f t="shared" ref="J1384:J1391" si="498">ABS(D1384)+H1384</f>
        <v>0</v>
      </c>
      <c r="K1384" s="102"/>
      <c r="L1384" s="102"/>
      <c r="M1384" s="119"/>
    </row>
    <row r="1385" spans="2:13" x14ac:dyDescent="0.2">
      <c r="B1385" s="70">
        <v>44941</v>
      </c>
      <c r="C1385" s="102">
        <v>1.4E-2</v>
      </c>
      <c r="D1385" s="102">
        <v>-4.0000000000000001E-3</v>
      </c>
      <c r="E1385" s="102">
        <v>0.01</v>
      </c>
      <c r="F1385" s="102">
        <v>1.7000000000000001E-2</v>
      </c>
      <c r="G1385" s="102">
        <f t="shared" si="495"/>
        <v>0.03</v>
      </c>
      <c r="H1385" s="102">
        <f t="shared" si="496"/>
        <v>5.1000000000000004E-2</v>
      </c>
      <c r="I1385" s="102">
        <f t="shared" si="497"/>
        <v>4.3999999999999997E-2</v>
      </c>
      <c r="J1385" s="102">
        <f t="shared" si="498"/>
        <v>5.5000000000000007E-2</v>
      </c>
      <c r="K1385" s="102"/>
      <c r="L1385" s="102"/>
      <c r="M1385" s="119" t="s">
        <v>715</v>
      </c>
    </row>
    <row r="1386" spans="2:13" x14ac:dyDescent="0.2">
      <c r="B1386" s="70">
        <v>44941</v>
      </c>
      <c r="C1386" s="102">
        <v>2.1999999999999999E-2</v>
      </c>
      <c r="D1386" s="102">
        <v>-1.2999999999999999E-2</v>
      </c>
      <c r="E1386" s="102">
        <v>1.2E-2</v>
      </c>
      <c r="F1386" s="102">
        <v>1.0999999999999999E-2</v>
      </c>
      <c r="G1386" s="102">
        <f t="shared" si="495"/>
        <v>3.6000000000000004E-2</v>
      </c>
      <c r="H1386" s="102">
        <f t="shared" si="496"/>
        <v>3.3000000000000002E-2</v>
      </c>
      <c r="I1386" s="102">
        <f t="shared" si="497"/>
        <v>5.8000000000000003E-2</v>
      </c>
      <c r="J1386" s="102">
        <f t="shared" si="498"/>
        <v>4.5999999999999999E-2</v>
      </c>
      <c r="K1386" s="102"/>
      <c r="L1386" s="102"/>
      <c r="M1386" s="119" t="s">
        <v>127</v>
      </c>
    </row>
    <row r="1387" spans="2:13" x14ac:dyDescent="0.2">
      <c r="B1387" s="70">
        <v>44941</v>
      </c>
      <c r="C1387" s="102">
        <v>0.02</v>
      </c>
      <c r="D1387" s="102">
        <v>-2E-3</v>
      </c>
      <c r="E1387" s="102">
        <v>1.4E-2</v>
      </c>
      <c r="F1387" s="102">
        <v>8.9999999999999993E-3</v>
      </c>
      <c r="G1387" s="102">
        <f t="shared" si="495"/>
        <v>4.2000000000000003E-2</v>
      </c>
      <c r="H1387" s="102">
        <f t="shared" si="496"/>
        <v>2.6999999999999996E-2</v>
      </c>
      <c r="I1387" s="102">
        <f t="shared" si="497"/>
        <v>6.2E-2</v>
      </c>
      <c r="J1387" s="102">
        <f t="shared" si="498"/>
        <v>2.8999999999999998E-2</v>
      </c>
      <c r="K1387" s="102"/>
      <c r="L1387" s="102"/>
      <c r="M1387" s="119" t="s">
        <v>128</v>
      </c>
    </row>
    <row r="1388" spans="2:13" x14ac:dyDescent="0.2">
      <c r="B1388" s="70"/>
      <c r="C1388" s="102"/>
      <c r="D1388" s="102"/>
      <c r="E1388" s="102"/>
      <c r="F1388" s="102"/>
      <c r="G1388" s="102">
        <f t="shared" si="495"/>
        <v>0</v>
      </c>
      <c r="H1388" s="102">
        <f t="shared" si="496"/>
        <v>0</v>
      </c>
      <c r="I1388" s="102">
        <f t="shared" si="497"/>
        <v>0</v>
      </c>
      <c r="J1388" s="102">
        <f t="shared" si="498"/>
        <v>0</v>
      </c>
      <c r="K1388" s="102"/>
      <c r="L1388" s="102"/>
      <c r="M1388" s="119"/>
    </row>
    <row r="1389" spans="2:13" x14ac:dyDescent="0.2">
      <c r="B1389" s="70">
        <v>44941</v>
      </c>
      <c r="C1389" s="102">
        <v>1.0999999999999999E-2</v>
      </c>
      <c r="D1389" s="102">
        <v>-1.2999999999999999E-2</v>
      </c>
      <c r="E1389" s="102"/>
      <c r="F1389" s="102"/>
      <c r="G1389" s="102">
        <v>6.8000000000000005E-2</v>
      </c>
      <c r="H1389" s="102">
        <v>0.126</v>
      </c>
      <c r="I1389" s="102">
        <f t="shared" si="497"/>
        <v>7.9000000000000001E-2</v>
      </c>
      <c r="J1389" s="102">
        <f t="shared" si="498"/>
        <v>0.13900000000000001</v>
      </c>
      <c r="K1389" s="102"/>
      <c r="L1389" s="102"/>
      <c r="M1389" s="119" t="s">
        <v>716</v>
      </c>
    </row>
    <row r="1390" spans="2:13" x14ac:dyDescent="0.2">
      <c r="B1390" s="70">
        <v>44941</v>
      </c>
      <c r="C1390" s="102">
        <v>4.0000000000000001E-3</v>
      </c>
      <c r="D1390" s="102">
        <v>-6.0000000000000001E-3</v>
      </c>
      <c r="E1390" s="102"/>
      <c r="F1390" s="102"/>
      <c r="G1390" s="102">
        <v>2.5999999999999999E-2</v>
      </c>
      <c r="H1390" s="102">
        <v>9.8000000000000004E-2</v>
      </c>
      <c r="I1390" s="102">
        <f t="shared" si="497"/>
        <v>0.03</v>
      </c>
      <c r="J1390" s="102">
        <f t="shared" si="498"/>
        <v>0.10400000000000001</v>
      </c>
      <c r="K1390" s="102"/>
      <c r="L1390" s="102"/>
      <c r="M1390" s="119" t="s">
        <v>717</v>
      </c>
    </row>
    <row r="1391" spans="2:13" x14ac:dyDescent="0.2">
      <c r="B1391" s="70">
        <v>44941</v>
      </c>
      <c r="C1391" s="102">
        <v>4.0000000000000001E-3</v>
      </c>
      <c r="D1391" s="102">
        <v>-4.0000000000000001E-3</v>
      </c>
      <c r="E1391" s="102"/>
      <c r="F1391" s="102"/>
      <c r="G1391" s="102">
        <v>0.106</v>
      </c>
      <c r="H1391" s="102">
        <v>6.3E-2</v>
      </c>
      <c r="I1391" s="102">
        <f t="shared" si="497"/>
        <v>0.11</v>
      </c>
      <c r="J1391" s="102">
        <f t="shared" si="498"/>
        <v>6.7000000000000004E-2</v>
      </c>
      <c r="K1391" s="102"/>
      <c r="L1391" s="102"/>
      <c r="M1391" s="119" t="s">
        <v>718</v>
      </c>
    </row>
    <row r="1392" spans="2:13" x14ac:dyDescent="0.2">
      <c r="B1392" s="70"/>
      <c r="C1392" s="102"/>
      <c r="D1392" s="102"/>
      <c r="E1392" s="102"/>
      <c r="F1392" s="102"/>
      <c r="G1392" s="102">
        <v>0</v>
      </c>
      <c r="H1392" s="102"/>
      <c r="I1392" s="102"/>
      <c r="J1392" s="102"/>
      <c r="K1392" s="102"/>
      <c r="L1392" s="102"/>
      <c r="M1392" s="119"/>
    </row>
    <row r="1393" spans="2:13" x14ac:dyDescent="0.2">
      <c r="B1393" s="70">
        <v>44956</v>
      </c>
      <c r="C1393" s="102">
        <v>2.5000000000000001E-2</v>
      </c>
      <c r="D1393" s="217" t="s">
        <v>181</v>
      </c>
      <c r="E1393" s="102">
        <v>1.9E-2</v>
      </c>
      <c r="F1393" s="102">
        <v>2.1000000000000001E-2</v>
      </c>
      <c r="G1393" s="102">
        <f t="shared" ref="G1393:G1395" si="499">E1393*3</f>
        <v>5.6999999999999995E-2</v>
      </c>
      <c r="H1393" s="102">
        <f t="shared" ref="H1393:H1395" si="500">F1393*3</f>
        <v>6.3E-2</v>
      </c>
      <c r="I1393" s="102">
        <f t="shared" ref="I1393:I1395" si="501">ABS(C1393)+G1393</f>
        <v>8.199999999999999E-2</v>
      </c>
      <c r="J1393" s="102">
        <f t="shared" ref="J1393:J1395" si="502">ABS(D1393)+H1393</f>
        <v>6.3E-2</v>
      </c>
      <c r="K1393" s="102"/>
      <c r="L1393" s="102"/>
      <c r="M1393" s="119" t="s">
        <v>732</v>
      </c>
    </row>
    <row r="1394" spans="2:13" x14ac:dyDescent="0.2">
      <c r="B1394" s="70">
        <v>44956</v>
      </c>
      <c r="C1394" s="102">
        <v>2.3E-2</v>
      </c>
      <c r="D1394" s="102">
        <v>-3.1E-2</v>
      </c>
      <c r="E1394" s="102">
        <v>8.0000000000000002E-3</v>
      </c>
      <c r="F1394" s="102">
        <v>1.2999999999999999E-2</v>
      </c>
      <c r="G1394" s="102">
        <f t="shared" si="499"/>
        <v>2.4E-2</v>
      </c>
      <c r="H1394" s="102">
        <f t="shared" si="500"/>
        <v>3.9E-2</v>
      </c>
      <c r="I1394" s="102">
        <f t="shared" si="501"/>
        <v>4.7E-2</v>
      </c>
      <c r="J1394" s="102">
        <f t="shared" si="502"/>
        <v>7.0000000000000007E-2</v>
      </c>
      <c r="K1394" s="102"/>
      <c r="L1394" s="102"/>
      <c r="M1394" s="119" t="s">
        <v>730</v>
      </c>
    </row>
    <row r="1395" spans="2:13" x14ac:dyDescent="0.2">
      <c r="B1395" s="70">
        <v>44956</v>
      </c>
      <c r="C1395" s="102">
        <v>8.9999999999999993E-3</v>
      </c>
      <c r="D1395" s="102">
        <v>-8.9999999999999993E-3</v>
      </c>
      <c r="E1395" s="102">
        <v>1.6E-2</v>
      </c>
      <c r="F1395" s="102">
        <v>1.2999999999999999E-2</v>
      </c>
      <c r="G1395" s="102">
        <f t="shared" si="499"/>
        <v>4.8000000000000001E-2</v>
      </c>
      <c r="H1395" s="102">
        <f t="shared" si="500"/>
        <v>3.9E-2</v>
      </c>
      <c r="I1395" s="102">
        <f t="shared" si="501"/>
        <v>5.7000000000000002E-2</v>
      </c>
      <c r="J1395" s="102">
        <f t="shared" si="502"/>
        <v>4.8000000000000001E-2</v>
      </c>
      <c r="K1395" s="102"/>
      <c r="L1395" s="102"/>
      <c r="M1395" s="119" t="s">
        <v>731</v>
      </c>
    </row>
    <row r="1396" spans="2:13" x14ac:dyDescent="0.2">
      <c r="B1396" s="70">
        <v>44956</v>
      </c>
      <c r="C1396" s="102">
        <v>1.9E-2</v>
      </c>
      <c r="D1396" s="102">
        <v>-1.2999999999999999E-2</v>
      </c>
      <c r="E1396" s="102">
        <v>1.4999999999999999E-2</v>
      </c>
      <c r="F1396" s="102">
        <v>0.02</v>
      </c>
      <c r="G1396" s="102">
        <f t="shared" ref="G1396:G1401" si="503">E1396*3</f>
        <v>4.4999999999999998E-2</v>
      </c>
      <c r="H1396" s="102">
        <f t="shared" ref="H1396:H1401" si="504">F1396*3</f>
        <v>0.06</v>
      </c>
      <c r="I1396" s="102">
        <f t="shared" ref="I1396:I1401" si="505">ABS(C1396)+G1396</f>
        <v>6.4000000000000001E-2</v>
      </c>
      <c r="J1396" s="102">
        <f t="shared" ref="J1396:J1401" si="506">ABS(D1396)+H1396</f>
        <v>7.2999999999999995E-2</v>
      </c>
      <c r="K1396" s="102"/>
      <c r="L1396" s="102"/>
      <c r="M1396" s="119" t="s">
        <v>342</v>
      </c>
    </row>
    <row r="1397" spans="2:13" x14ac:dyDescent="0.2">
      <c r="B1397" s="70"/>
      <c r="C1397" s="102"/>
      <c r="D1397" s="102"/>
      <c r="E1397" s="102"/>
      <c r="F1397" s="102"/>
      <c r="G1397" s="102">
        <f t="shared" si="503"/>
        <v>0</v>
      </c>
      <c r="H1397" s="102">
        <f t="shared" si="504"/>
        <v>0</v>
      </c>
      <c r="I1397" s="102">
        <f t="shared" si="505"/>
        <v>0</v>
      </c>
      <c r="J1397" s="102">
        <f t="shared" si="506"/>
        <v>0</v>
      </c>
      <c r="K1397" s="102"/>
      <c r="L1397" s="102"/>
      <c r="M1397" s="119"/>
    </row>
    <row r="1398" spans="2:13" x14ac:dyDescent="0.2">
      <c r="B1398" s="70">
        <v>45032</v>
      </c>
      <c r="C1398" s="102">
        <v>1.4E-2</v>
      </c>
      <c r="D1398" s="102">
        <v>-1.0999999999999999E-2</v>
      </c>
      <c r="E1398" s="102">
        <v>1.7999999999999999E-2</v>
      </c>
      <c r="F1398" s="102">
        <v>3.0000000000000001E-3</v>
      </c>
      <c r="G1398" s="102">
        <f t="shared" si="503"/>
        <v>5.3999999999999992E-2</v>
      </c>
      <c r="H1398" s="102">
        <f t="shared" si="504"/>
        <v>9.0000000000000011E-3</v>
      </c>
      <c r="I1398" s="102">
        <f t="shared" si="505"/>
        <v>6.7999999999999991E-2</v>
      </c>
      <c r="J1398" s="102">
        <f t="shared" si="506"/>
        <v>0.02</v>
      </c>
      <c r="K1398" s="102"/>
      <c r="L1398" s="102"/>
      <c r="M1398" s="119" t="s">
        <v>781</v>
      </c>
    </row>
    <row r="1399" spans="2:13" x14ac:dyDescent="0.2">
      <c r="B1399" s="70">
        <v>45032</v>
      </c>
      <c r="C1399" s="102">
        <v>1.9E-2</v>
      </c>
      <c r="D1399" s="102">
        <v>-8.9999999999999993E-3</v>
      </c>
      <c r="E1399" s="102">
        <v>1.0999999999999999E-2</v>
      </c>
      <c r="F1399" s="102">
        <v>3.0000000000000001E-3</v>
      </c>
      <c r="G1399" s="102">
        <f t="shared" si="503"/>
        <v>3.3000000000000002E-2</v>
      </c>
      <c r="H1399" s="102">
        <f t="shared" si="504"/>
        <v>9.0000000000000011E-3</v>
      </c>
      <c r="I1399" s="102">
        <f t="shared" si="505"/>
        <v>5.2000000000000005E-2</v>
      </c>
      <c r="J1399" s="102">
        <f t="shared" si="506"/>
        <v>1.8000000000000002E-2</v>
      </c>
      <c r="K1399" s="102"/>
      <c r="L1399" s="102"/>
      <c r="M1399" s="119" t="s">
        <v>127</v>
      </c>
    </row>
    <row r="1400" spans="2:13" x14ac:dyDescent="0.2">
      <c r="B1400" s="70">
        <v>45032</v>
      </c>
      <c r="C1400" s="102">
        <v>1.7999999999999999E-2</v>
      </c>
      <c r="D1400" s="102">
        <v>-1.4E-2</v>
      </c>
      <c r="E1400" s="102">
        <v>1.2999999999999999E-2</v>
      </c>
      <c r="F1400" s="102">
        <v>0.01</v>
      </c>
      <c r="G1400" s="102">
        <f t="shared" si="503"/>
        <v>3.9E-2</v>
      </c>
      <c r="H1400" s="102">
        <f t="shared" si="504"/>
        <v>0.03</v>
      </c>
      <c r="I1400" s="102">
        <f t="shared" si="505"/>
        <v>5.6999999999999995E-2</v>
      </c>
      <c r="J1400" s="102">
        <f t="shared" si="506"/>
        <v>4.3999999999999997E-2</v>
      </c>
      <c r="K1400" s="102"/>
      <c r="L1400" s="102"/>
      <c r="M1400" s="119" t="s">
        <v>128</v>
      </c>
    </row>
    <row r="1401" spans="2:13" x14ac:dyDescent="0.2">
      <c r="B1401" s="70"/>
      <c r="C1401" s="102"/>
      <c r="D1401" s="102"/>
      <c r="E1401" s="102"/>
      <c r="F1401" s="102"/>
      <c r="G1401" s="102">
        <f t="shared" si="503"/>
        <v>0</v>
      </c>
      <c r="H1401" s="102">
        <f t="shared" si="504"/>
        <v>0</v>
      </c>
      <c r="I1401" s="102">
        <f t="shared" si="505"/>
        <v>0</v>
      </c>
      <c r="J1401" s="102">
        <f t="shared" si="506"/>
        <v>0</v>
      </c>
      <c r="K1401" s="102"/>
      <c r="L1401" s="102"/>
      <c r="M1401" s="119"/>
    </row>
    <row r="1402" spans="2:13" x14ac:dyDescent="0.2">
      <c r="B1402" s="70"/>
      <c r="C1402" s="102"/>
      <c r="D1402" s="102"/>
      <c r="E1402" s="102"/>
      <c r="F1402" s="102"/>
      <c r="G1402" s="102"/>
      <c r="H1402" s="102"/>
      <c r="I1402" s="102"/>
      <c r="J1402" s="102"/>
      <c r="K1402" s="102"/>
      <c r="L1402" s="102"/>
      <c r="M1402" s="119"/>
    </row>
    <row r="1403" spans="2:13" x14ac:dyDescent="0.2">
      <c r="B1403" s="70"/>
      <c r="C1403" s="102"/>
      <c r="D1403" s="102"/>
      <c r="E1403" s="102"/>
      <c r="F1403" s="102"/>
      <c r="G1403" s="102"/>
      <c r="H1403" s="102"/>
      <c r="I1403" s="102"/>
      <c r="J1403" s="102"/>
      <c r="K1403" s="102"/>
      <c r="L1403" s="102"/>
      <c r="M1403" s="119"/>
    </row>
    <row r="1404" spans="2:13" x14ac:dyDescent="0.2">
      <c r="B1404" s="70"/>
      <c r="C1404" s="102"/>
      <c r="D1404" s="102"/>
      <c r="E1404" s="102"/>
      <c r="F1404" s="102"/>
      <c r="G1404" s="102"/>
      <c r="H1404" s="102"/>
      <c r="I1404" s="102"/>
      <c r="J1404" s="102"/>
      <c r="K1404" s="102"/>
      <c r="L1404" s="102"/>
      <c r="M1404" s="119"/>
    </row>
    <row r="1405" spans="2:13" x14ac:dyDescent="0.2">
      <c r="B1405" s="70"/>
      <c r="C1405" s="102"/>
      <c r="D1405" s="102"/>
      <c r="E1405" s="102"/>
      <c r="F1405" s="102"/>
      <c r="G1405" s="102"/>
      <c r="H1405" s="102"/>
      <c r="I1405" s="102"/>
      <c r="J1405" s="102"/>
      <c r="K1405" s="102"/>
      <c r="L1405" s="102"/>
      <c r="M1405" s="119"/>
    </row>
    <row r="1406" spans="2:13" x14ac:dyDescent="0.2">
      <c r="B1406" s="70"/>
      <c r="C1406" s="102"/>
      <c r="D1406" s="102"/>
      <c r="E1406" s="102"/>
      <c r="F1406" s="102"/>
      <c r="G1406" s="102"/>
      <c r="H1406" s="102"/>
      <c r="I1406" s="102"/>
      <c r="J1406" s="102"/>
      <c r="K1406" s="102"/>
      <c r="L1406" s="102"/>
      <c r="M1406" s="119"/>
    </row>
    <row r="1407" spans="2:13" x14ac:dyDescent="0.2">
      <c r="B1407" s="70"/>
      <c r="C1407" s="102"/>
      <c r="D1407" s="102"/>
      <c r="E1407" s="102"/>
      <c r="F1407" s="102"/>
      <c r="G1407" s="102"/>
      <c r="H1407" s="102"/>
      <c r="I1407" s="102"/>
      <c r="J1407" s="102"/>
      <c r="K1407" s="102"/>
      <c r="L1407" s="102"/>
      <c r="M1407" s="119"/>
    </row>
    <row r="1408" spans="2:13" x14ac:dyDescent="0.2">
      <c r="B1408" s="70"/>
      <c r="C1408" s="102"/>
      <c r="D1408" s="102"/>
      <c r="E1408" s="102"/>
      <c r="F1408" s="102"/>
      <c r="G1408" s="102"/>
      <c r="H1408" s="102"/>
      <c r="I1408" s="102"/>
      <c r="J1408" s="102"/>
      <c r="K1408" s="102"/>
      <c r="L1408" s="102"/>
      <c r="M1408" s="119"/>
    </row>
    <row r="1409" spans="2:13" x14ac:dyDescent="0.2">
      <c r="B1409" s="70"/>
      <c r="C1409" s="102"/>
      <c r="D1409" s="102"/>
      <c r="E1409" s="102"/>
      <c r="F1409" s="102"/>
      <c r="G1409" s="102"/>
      <c r="H1409" s="102"/>
      <c r="I1409" s="102"/>
      <c r="J1409" s="102"/>
      <c r="K1409" s="102"/>
      <c r="L1409" s="102"/>
      <c r="M1409" s="119"/>
    </row>
    <row r="1410" spans="2:13" x14ac:dyDescent="0.2">
      <c r="B1410" s="70"/>
      <c r="C1410" s="102"/>
      <c r="D1410" s="102"/>
      <c r="E1410" s="102"/>
      <c r="F1410" s="102"/>
      <c r="G1410" s="102"/>
      <c r="H1410" s="102"/>
      <c r="I1410" s="102"/>
      <c r="J1410" s="102"/>
      <c r="K1410" s="102"/>
      <c r="L1410" s="102"/>
      <c r="M1410" s="119"/>
    </row>
    <row r="1411" spans="2:13" x14ac:dyDescent="0.2">
      <c r="B1411" s="70"/>
      <c r="C1411" s="102"/>
      <c r="D1411" s="102"/>
      <c r="E1411" s="102"/>
      <c r="F1411" s="102"/>
      <c r="G1411" s="102"/>
      <c r="H1411" s="102"/>
      <c r="I1411" s="102"/>
      <c r="J1411" s="102"/>
      <c r="K1411" s="102"/>
      <c r="L1411" s="102"/>
      <c r="M1411" s="119"/>
    </row>
    <row r="1412" spans="2:13" x14ac:dyDescent="0.2">
      <c r="B1412" s="70"/>
      <c r="C1412" s="102"/>
      <c r="D1412" s="102"/>
      <c r="E1412" s="102"/>
      <c r="F1412" s="102"/>
      <c r="G1412" s="102"/>
      <c r="H1412" s="102"/>
      <c r="I1412" s="102"/>
      <c r="J1412" s="102"/>
      <c r="K1412" s="102"/>
      <c r="L1412" s="102"/>
      <c r="M1412" s="119"/>
    </row>
    <row r="1413" spans="2:13" x14ac:dyDescent="0.2">
      <c r="B1413" s="70"/>
      <c r="C1413" s="102"/>
      <c r="D1413" s="102"/>
      <c r="E1413" s="102"/>
      <c r="F1413" s="102"/>
      <c r="G1413" s="102"/>
      <c r="H1413" s="102"/>
      <c r="I1413" s="102"/>
      <c r="J1413" s="102"/>
      <c r="K1413" s="102"/>
      <c r="L1413" s="102"/>
      <c r="M1413" s="119"/>
    </row>
    <row r="1414" spans="2:13" x14ac:dyDescent="0.2">
      <c r="B1414" s="70"/>
      <c r="C1414" s="102"/>
      <c r="D1414" s="102"/>
      <c r="E1414" s="102"/>
      <c r="F1414" s="102"/>
      <c r="G1414" s="102"/>
      <c r="H1414" s="102"/>
      <c r="I1414" s="102"/>
      <c r="J1414" s="102"/>
      <c r="K1414" s="102"/>
      <c r="L1414" s="102"/>
      <c r="M1414" s="119"/>
    </row>
  </sheetData>
  <mergeCells count="11">
    <mergeCell ref="B235:M235"/>
    <mergeCell ref="B116:M116"/>
    <mergeCell ref="B123:M123"/>
    <mergeCell ref="B130:M130"/>
    <mergeCell ref="B137:M137"/>
    <mergeCell ref="B103:M103"/>
    <mergeCell ref="B68:M68"/>
    <mergeCell ref="B71:M71"/>
    <mergeCell ref="B88:M88"/>
    <mergeCell ref="B93:M93"/>
    <mergeCell ref="B98:M98"/>
  </mergeCells>
  <conditionalFormatting sqref="C1:J3 G1189:J1196 C1190:F1196 C1197:J1216 C1217:F1217 G1217:J1220 C1220:F1220 C1221:J1236 G1237:J1240 C1238:F1241 G1241:K1241 C1242:J1252 C1253:F1253 G1253:J1254 F1254 C1254:D1257 F1255:J1256 F1257 G1257:J1260 C1259:D1259 F1259 C1260:F1260 C1261:J1272 C1273:F1273 G1273:J1284 C1277:F1277 C1285:J1305 G1306:J1306 C1307:J1310 C1311:F1311 G1311:J1317 C1318:J1330 E1331:E1333 G1331:J1336 C1337:J1337 G1338:J1341 C1340:F1341 C1342:J1392 C1393 E1393:J1393">
    <cfRule type="cellIs" dxfId="32" priority="37" operator="greaterThan">
      <formula>$O$1</formula>
    </cfRule>
  </conditionalFormatting>
  <conditionalFormatting sqref="C5:J1188">
    <cfRule type="cellIs" dxfId="31" priority="2" operator="greaterThan">
      <formula>$O$1</formula>
    </cfRule>
  </conditionalFormatting>
  <conditionalFormatting sqref="C1394:J1048576">
    <cfRule type="cellIs" dxfId="30" priority="1" operator="greaterThan">
      <formula>$O$1</formula>
    </cfRule>
  </conditionalFormatting>
  <conditionalFormatting sqref="H220">
    <cfRule type="cellIs" dxfId="29" priority="20" operator="greaterThan">
      <formula>0.06</formula>
    </cfRule>
    <cfRule type="cellIs" dxfId="28" priority="21" operator="greaterThan">
      <formula>0.069</formula>
    </cfRule>
  </conditionalFormatting>
  <conditionalFormatting sqref="I236:I248">
    <cfRule type="cellIs" dxfId="27" priority="16" operator="greaterThan">
      <formula>$O$1</formula>
    </cfRule>
  </conditionalFormatting>
  <conditionalFormatting sqref="I76:J78">
    <cfRule type="cellIs" dxfId="26" priority="33" operator="greaterThan">
      <formula>$O$1</formula>
    </cfRule>
  </conditionalFormatting>
  <conditionalFormatting sqref="I89:J92">
    <cfRule type="cellIs" dxfId="25" priority="31" operator="greaterThan">
      <formula>$O$1</formula>
    </cfRule>
  </conditionalFormatting>
  <conditionalFormatting sqref="I94:J97">
    <cfRule type="cellIs" dxfId="24" priority="30" operator="greaterThan">
      <formula>$O$1</formula>
    </cfRule>
  </conditionalFormatting>
  <conditionalFormatting sqref="I104:J107">
    <cfRule type="cellIs" dxfId="23" priority="29" operator="greaterThan">
      <formula>$O$1</formula>
    </cfRule>
  </conditionalFormatting>
  <conditionalFormatting sqref="I124:J129">
    <cfRule type="cellIs" dxfId="22" priority="28" operator="greaterThan">
      <formula>$O$1</formula>
    </cfRule>
  </conditionalFormatting>
  <conditionalFormatting sqref="I131:J136">
    <cfRule type="cellIs" dxfId="21" priority="27" operator="greaterThan">
      <formula>$O$1</formula>
    </cfRule>
  </conditionalFormatting>
  <conditionalFormatting sqref="I138:J157">
    <cfRule type="cellIs" dxfId="20" priority="24" operator="greaterThan">
      <formula>$O$1</formula>
    </cfRule>
  </conditionalFormatting>
  <conditionalFormatting sqref="I190:J214">
    <cfRule type="cellIs" dxfId="19" priority="22" operator="greaterThan">
      <formula>$O$1</formula>
    </cfRule>
  </conditionalFormatting>
  <conditionalFormatting sqref="I221:J234">
    <cfRule type="cellIs" dxfId="18" priority="19" operator="greaterThan">
      <formula>$O$1</formula>
    </cfRule>
  </conditionalFormatting>
  <conditionalFormatting sqref="I279:J281">
    <cfRule type="cellIs" dxfId="17" priority="15" operator="greaterThan">
      <formula>$O$1</formula>
    </cfRule>
  </conditionalFormatting>
  <conditionalFormatting sqref="I283:J330">
    <cfRule type="cellIs" dxfId="16" priority="5" operator="greaterThan">
      <formula>$O$1</formula>
    </cfRule>
  </conditionalFormatting>
  <pageMargins left="0.7" right="0.7" top="0.75" bottom="0.75" header="0.3" footer="0.3"/>
  <pageSetup orientation="portrait" r:id="rId1"/>
  <ignoredErrors>
    <ignoredError sqref="G84:G87 H84:H87 G89:H92 G94:H97 G99:G102 H99:H102 G104:H106 G107:H107 G108:H115 G117:H122 G124:H129 G131:H136 G138:H157 G159:H163 G164:H168 G169:H173 G175:G178 H175:H178 G179:G183 H179:H183 G184:G188 H184:H188 G190:G193 H190:H193 G194:G198 H194:H198 G199:G206 H199:H206 G207:H214 G215:H220 G221:H224 G225:H234 G249:H253 G236:H241 G242:H248 G255:H255 G254 G256:H268 G270:G275 G269 H269:H277 H279:H290 H291:H294 H295:H299 H300:H306" unlockedFormula="1"/>
    <ignoredError sqref="C165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5"/>
  <dimension ref="A1:S205"/>
  <sheetViews>
    <sheetView showGridLines="0" topLeftCell="C1" zoomScaleNormal="100" workbookViewId="0">
      <pane ySplit="4" topLeftCell="A123" activePane="bottomLeft" state="frozen"/>
      <selection pane="bottomLeft" activeCell="M136" sqref="M136"/>
    </sheetView>
  </sheetViews>
  <sheetFormatPr baseColWidth="10" defaultColWidth="8.83203125" defaultRowHeight="15" x14ac:dyDescent="0.2"/>
  <cols>
    <col min="1" max="1" width="1.6640625" customWidth="1"/>
    <col min="2" max="2" width="15.33203125" style="64" customWidth="1"/>
    <col min="3" max="3" width="12.6640625" style="2" customWidth="1"/>
    <col min="4" max="4" width="12.33203125" style="2" customWidth="1"/>
    <col min="5" max="5" width="11.5" style="2" customWidth="1"/>
    <col min="6" max="10" width="11.83203125" style="2" customWidth="1"/>
    <col min="11" max="11" width="17.1640625" style="186" bestFit="1" customWidth="1"/>
    <col min="12" max="12" width="18.5" style="186" bestFit="1" customWidth="1"/>
    <col min="13" max="13" width="99.5" style="3" customWidth="1"/>
    <col min="14" max="14" width="14.33203125" style="1" customWidth="1"/>
    <col min="15" max="15" width="9.1640625" style="1"/>
    <col min="17" max="17" width="15.5" bestFit="1" customWidth="1"/>
  </cols>
  <sheetData>
    <row r="1" spans="1:19" s="30" customFormat="1" ht="16" x14ac:dyDescent="0.2">
      <c r="B1" s="56"/>
      <c r="C1" s="57"/>
      <c r="D1" s="57"/>
      <c r="E1" s="57"/>
      <c r="F1" s="57"/>
      <c r="G1" s="57"/>
      <c r="H1" s="57"/>
      <c r="I1" s="57"/>
      <c r="J1" s="57"/>
      <c r="K1" s="218"/>
      <c r="L1" s="218"/>
      <c r="M1" s="58"/>
      <c r="N1" s="59" t="s">
        <v>17</v>
      </c>
      <c r="O1" s="60">
        <v>0.06</v>
      </c>
      <c r="P1" s="61" t="s">
        <v>3</v>
      </c>
      <c r="Q1" s="59" t="s">
        <v>18</v>
      </c>
      <c r="R1" s="60">
        <v>-0.06</v>
      </c>
      <c r="S1" s="61" t="s">
        <v>3</v>
      </c>
    </row>
    <row r="2" spans="1:19" s="30" customFormat="1" ht="26" x14ac:dyDescent="0.3">
      <c r="B2" s="62"/>
      <c r="C2" s="57"/>
      <c r="D2" s="57"/>
      <c r="E2" s="57"/>
      <c r="F2" s="57"/>
      <c r="G2" s="57"/>
      <c r="H2" s="57"/>
      <c r="I2" s="57"/>
      <c r="J2" s="57"/>
      <c r="K2" s="218"/>
      <c r="L2" s="218"/>
      <c r="M2" s="58"/>
    </row>
    <row r="3" spans="1:19" s="30" customFormat="1" x14ac:dyDescent="0.2">
      <c r="B3" s="56"/>
      <c r="C3" s="57"/>
      <c r="D3" s="57"/>
      <c r="E3" s="57"/>
      <c r="F3" s="57"/>
      <c r="G3" s="57"/>
      <c r="H3" s="57"/>
      <c r="I3" s="57"/>
      <c r="J3" s="57"/>
      <c r="K3" s="218"/>
      <c r="L3" s="218"/>
      <c r="M3" s="58"/>
      <c r="N3" s="63"/>
      <c r="O3" s="63"/>
    </row>
    <row r="4" spans="1:19" s="55" customFormat="1" ht="16" x14ac:dyDescent="0.2">
      <c r="A4" s="30"/>
      <c r="B4" s="51" t="s">
        <v>0</v>
      </c>
      <c r="C4" s="52" t="s">
        <v>11</v>
      </c>
      <c r="D4" s="52" t="s">
        <v>12</v>
      </c>
      <c r="E4" s="52" t="s">
        <v>13</v>
      </c>
      <c r="F4" s="52" t="s">
        <v>179</v>
      </c>
      <c r="G4" s="52" t="s">
        <v>14</v>
      </c>
      <c r="H4" s="52" t="s">
        <v>15</v>
      </c>
      <c r="I4" s="52" t="s">
        <v>16</v>
      </c>
      <c r="J4" s="52" t="s">
        <v>297</v>
      </c>
      <c r="K4" s="219" t="s">
        <v>540</v>
      </c>
      <c r="L4" s="219" t="s">
        <v>541</v>
      </c>
      <c r="M4" s="53" t="s">
        <v>1</v>
      </c>
      <c r="N4" s="54"/>
      <c r="O4" s="54"/>
    </row>
    <row r="5" spans="1:19" ht="16" x14ac:dyDescent="0.2">
      <c r="B5" s="65">
        <v>39091</v>
      </c>
      <c r="C5" s="5">
        <v>2.4E-2</v>
      </c>
      <c r="D5" s="5">
        <v>5.7000000000000002E-2</v>
      </c>
      <c r="E5" s="5">
        <v>-3.2000000000000001E-2</v>
      </c>
      <c r="F5" s="5">
        <v>-2.4E-2</v>
      </c>
      <c r="G5" s="5">
        <v>3.5999999999999997E-2</v>
      </c>
      <c r="H5" s="5">
        <v>6.3E-2</v>
      </c>
      <c r="I5" s="5">
        <v>4.4999999999999998E-2</v>
      </c>
      <c r="J5" s="5"/>
      <c r="K5" s="117"/>
      <c r="L5" s="117"/>
      <c r="M5" s="6"/>
    </row>
    <row r="6" spans="1:19" ht="16" x14ac:dyDescent="0.2">
      <c r="B6" s="65">
        <v>39091</v>
      </c>
      <c r="C6" s="5">
        <v>3.2000000000000001E-2</v>
      </c>
      <c r="D6" s="5">
        <v>0.06</v>
      </c>
      <c r="E6" s="5">
        <v>-3.5999999999999997E-2</v>
      </c>
      <c r="F6" s="5">
        <v>-0.02</v>
      </c>
      <c r="G6" s="5">
        <v>3.9E-2</v>
      </c>
      <c r="H6" s="5">
        <v>6.2E-2</v>
      </c>
      <c r="I6" s="5">
        <v>0.05</v>
      </c>
      <c r="J6" s="5"/>
      <c r="K6" s="117"/>
      <c r="L6" s="117"/>
      <c r="M6" s="6"/>
    </row>
    <row r="7" spans="1:19" ht="16" x14ac:dyDescent="0.2">
      <c r="B7" s="65">
        <v>39221</v>
      </c>
      <c r="C7" s="5">
        <v>1.2E-2</v>
      </c>
      <c r="D7" s="5">
        <v>5.2999999999999999E-2</v>
      </c>
      <c r="E7" s="5">
        <v>-3.2000000000000001E-2</v>
      </c>
      <c r="F7" s="5">
        <v>-2.1000000000000001E-2</v>
      </c>
      <c r="G7" s="5">
        <v>1.7999999999999999E-2</v>
      </c>
      <c r="H7" s="5">
        <v>5.0999999999999997E-2</v>
      </c>
      <c r="I7" s="5">
        <v>0.04</v>
      </c>
      <c r="J7" s="5"/>
      <c r="K7" s="117"/>
      <c r="L7" s="117"/>
      <c r="M7" s="6"/>
    </row>
    <row r="8" spans="1:19" ht="16" x14ac:dyDescent="0.2">
      <c r="B8" s="65">
        <v>39310</v>
      </c>
      <c r="C8" s="5">
        <v>2.8000000000000001E-2</v>
      </c>
      <c r="D8" s="5">
        <v>5.8000000000000003E-2</v>
      </c>
      <c r="E8" s="5">
        <v>2.4E-2</v>
      </c>
      <c r="F8" s="5">
        <v>-1.4999999999999999E-2</v>
      </c>
      <c r="G8" s="5">
        <v>3.4000000000000002E-2</v>
      </c>
      <c r="H8" s="5">
        <v>4.2999999999999997E-2</v>
      </c>
      <c r="I8" s="5">
        <v>4.4999999999999998E-2</v>
      </c>
      <c r="J8" s="5"/>
      <c r="K8" s="117"/>
      <c r="L8" s="117"/>
      <c r="M8" s="6" t="s">
        <v>59</v>
      </c>
    </row>
    <row r="9" spans="1:19" ht="16" x14ac:dyDescent="0.2">
      <c r="B9" s="65">
        <v>39317</v>
      </c>
      <c r="C9" s="5">
        <v>7.0000000000000001E-3</v>
      </c>
      <c r="D9" s="5">
        <v>1.9E-2</v>
      </c>
      <c r="E9" s="5">
        <v>-5.8000000000000003E-2</v>
      </c>
      <c r="F9" s="5">
        <v>-4.2000000000000003E-2</v>
      </c>
      <c r="G9" s="5">
        <v>3.2000000000000001E-2</v>
      </c>
      <c r="H9" s="5">
        <v>5.8000000000000003E-2</v>
      </c>
      <c r="I9" s="5">
        <v>4.4999999999999998E-2</v>
      </c>
      <c r="J9" s="5"/>
      <c r="K9" s="117"/>
      <c r="L9" s="117"/>
      <c r="M9" s="6" t="s">
        <v>60</v>
      </c>
    </row>
    <row r="10" spans="1:19" ht="16" x14ac:dyDescent="0.2">
      <c r="B10" s="65">
        <v>39321</v>
      </c>
      <c r="C10" s="5">
        <v>1.0999999999999999E-2</v>
      </c>
      <c r="D10" s="5">
        <v>1.9E-2</v>
      </c>
      <c r="E10" s="5">
        <v>-5.2999999999999999E-2</v>
      </c>
      <c r="F10" s="5">
        <v>-4.2999999999999997E-2</v>
      </c>
      <c r="G10" s="5">
        <v>2.5000000000000001E-2</v>
      </c>
      <c r="H10" s="5">
        <v>6.0999999999999999E-2</v>
      </c>
      <c r="I10" s="5">
        <v>4.3999999999999997E-2</v>
      </c>
      <c r="J10" s="5"/>
      <c r="K10" s="117"/>
      <c r="L10" s="117"/>
      <c r="M10" s="6" t="s">
        <v>61</v>
      </c>
    </row>
    <row r="11" spans="1:19" ht="16" x14ac:dyDescent="0.2">
      <c r="B11" s="65">
        <v>39646</v>
      </c>
      <c r="C11" s="5">
        <v>7.0000000000000001E-3</v>
      </c>
      <c r="D11" s="5">
        <v>4.2000000000000003E-2</v>
      </c>
      <c r="E11" s="5">
        <v>-5.3999999999999999E-2</v>
      </c>
      <c r="F11" s="5">
        <v>-0.04</v>
      </c>
      <c r="G11" s="5">
        <v>2.9000000000000001E-2</v>
      </c>
      <c r="H11" s="5">
        <v>7.2999999999999995E-2</v>
      </c>
      <c r="I11" s="5">
        <v>4.4999999999999998E-2</v>
      </c>
      <c r="J11" s="5"/>
      <c r="K11" s="117"/>
      <c r="L11" s="117"/>
      <c r="M11" s="6"/>
    </row>
    <row r="12" spans="1:19" ht="16" x14ac:dyDescent="0.2">
      <c r="B12" s="65">
        <v>39739</v>
      </c>
      <c r="C12" s="5">
        <v>1.4E-2</v>
      </c>
      <c r="D12" s="5">
        <v>3.7999999999999999E-2</v>
      </c>
      <c r="E12" s="5">
        <v>-5.2999999999999999E-2</v>
      </c>
      <c r="F12" s="5">
        <v>-3.9E-2</v>
      </c>
      <c r="G12" s="5">
        <v>1.7999999999999999E-2</v>
      </c>
      <c r="H12" s="5">
        <v>7.8E-2</v>
      </c>
      <c r="I12" s="5">
        <v>4.7E-2</v>
      </c>
      <c r="J12" s="5"/>
      <c r="K12" s="117"/>
      <c r="L12" s="117"/>
      <c r="M12" s="6"/>
    </row>
    <row r="13" spans="1:19" ht="16" x14ac:dyDescent="0.2">
      <c r="B13" s="65">
        <v>40126</v>
      </c>
      <c r="C13" s="5">
        <v>2.7E-2</v>
      </c>
      <c r="D13" s="5">
        <v>3.9E-2</v>
      </c>
      <c r="E13" s="5">
        <v>-2.5000000000000001E-2</v>
      </c>
      <c r="F13" s="5">
        <v>-3.4000000000000002E-2</v>
      </c>
      <c r="G13" s="5">
        <v>3.7999999999999999E-2</v>
      </c>
      <c r="H13" s="5">
        <v>6.0999999999999999E-2</v>
      </c>
      <c r="I13" s="5">
        <v>3.2000000000000001E-2</v>
      </c>
      <c r="J13" s="5"/>
      <c r="K13" s="117"/>
      <c r="L13" s="117"/>
      <c r="M13" s="6" t="s">
        <v>48</v>
      </c>
    </row>
    <row r="14" spans="1:19" ht="16" x14ac:dyDescent="0.2">
      <c r="B14" s="65">
        <v>40182</v>
      </c>
      <c r="C14" s="5">
        <v>1.4E-2</v>
      </c>
      <c r="D14" s="5">
        <v>4.1000000000000002E-2</v>
      </c>
      <c r="E14" s="5">
        <v>3.9E-2</v>
      </c>
      <c r="F14" s="5">
        <v>3.5000000000000003E-2</v>
      </c>
      <c r="G14" s="5">
        <v>0.03</v>
      </c>
      <c r="H14" s="5">
        <v>7.5999999999999998E-2</v>
      </c>
      <c r="I14" s="5">
        <v>4.1000000000000002E-2</v>
      </c>
      <c r="J14" s="5"/>
      <c r="K14" s="117"/>
      <c r="L14" s="117"/>
      <c r="M14" s="6" t="s">
        <v>22</v>
      </c>
    </row>
    <row r="15" spans="1:19" ht="16" x14ac:dyDescent="0.2">
      <c r="B15" s="65">
        <v>40224</v>
      </c>
      <c r="C15" s="5">
        <v>1.7000000000000001E-2</v>
      </c>
      <c r="D15" s="5">
        <v>5.3999999999999999E-2</v>
      </c>
      <c r="E15" s="5">
        <v>3.7999999999999999E-2</v>
      </c>
      <c r="F15" s="5">
        <v>2.3E-2</v>
      </c>
      <c r="G15" s="5">
        <v>0.02</v>
      </c>
      <c r="H15" s="5">
        <v>6.7000000000000004E-2</v>
      </c>
      <c r="I15" s="5">
        <v>4.5999999999999999E-2</v>
      </c>
      <c r="J15" s="5"/>
      <c r="K15" s="117"/>
      <c r="L15" s="117"/>
      <c r="M15" s="6"/>
    </row>
    <row r="16" spans="1:19" ht="16" x14ac:dyDescent="0.2">
      <c r="B16" s="65">
        <v>40320</v>
      </c>
      <c r="C16" s="5">
        <v>1.7000000000000001E-2</v>
      </c>
      <c r="D16" s="5">
        <v>5.8999999999999997E-2</v>
      </c>
      <c r="E16" s="5">
        <v>-5.2999999999999999E-2</v>
      </c>
      <c r="F16" s="5">
        <v>-2.5000000000000001E-2</v>
      </c>
      <c r="G16" s="5">
        <v>2.5999999999999999E-2</v>
      </c>
      <c r="H16" s="5">
        <v>7.0999999999999994E-2</v>
      </c>
      <c r="I16" s="5">
        <v>5.6000000000000001E-2</v>
      </c>
      <c r="J16" s="5"/>
      <c r="K16" s="117"/>
      <c r="L16" s="117"/>
      <c r="M16" s="6"/>
    </row>
    <row r="17" spans="2:15" ht="16" x14ac:dyDescent="0.2">
      <c r="B17" s="65">
        <v>40721</v>
      </c>
      <c r="C17" s="5">
        <v>1.7999999999999999E-2</v>
      </c>
      <c r="D17" s="5">
        <v>3.6999999999999998E-2</v>
      </c>
      <c r="E17" s="5">
        <v>-4.5999999999999999E-2</v>
      </c>
      <c r="F17" s="5">
        <v>-0.03</v>
      </c>
      <c r="G17" s="5">
        <v>6.3E-2</v>
      </c>
      <c r="H17" s="5">
        <v>6.3E-2</v>
      </c>
      <c r="I17" s="5">
        <v>5.7000000000000002E-2</v>
      </c>
      <c r="J17" s="5"/>
      <c r="K17" s="117"/>
      <c r="L17" s="117"/>
      <c r="M17" s="6" t="s">
        <v>46</v>
      </c>
      <c r="N17"/>
      <c r="O17"/>
    </row>
    <row r="18" spans="2:15" ht="16" x14ac:dyDescent="0.2">
      <c r="B18" s="65">
        <v>40786</v>
      </c>
      <c r="C18" s="5">
        <v>2.1000000000000001E-2</v>
      </c>
      <c r="D18" s="5">
        <v>2.3E-2</v>
      </c>
      <c r="E18" s="5">
        <v>-5.3999999999999999E-2</v>
      </c>
      <c r="F18" s="5">
        <v>-4.5999999999999999E-2</v>
      </c>
      <c r="G18" s="5"/>
      <c r="H18" s="5"/>
      <c r="I18" s="5"/>
      <c r="J18" s="5"/>
      <c r="K18" s="117"/>
      <c r="L18" s="117"/>
      <c r="M18" s="6" t="s">
        <v>23</v>
      </c>
      <c r="N18"/>
      <c r="O18"/>
    </row>
    <row r="19" spans="2:15" ht="16" x14ac:dyDescent="0.2">
      <c r="B19" s="65">
        <v>40812</v>
      </c>
      <c r="C19" s="5">
        <v>7.0000000000000001E-3</v>
      </c>
      <c r="D19" s="5">
        <v>4.2000000000000003E-2</v>
      </c>
      <c r="E19" s="5">
        <v>-4.2000000000000003E-2</v>
      </c>
      <c r="F19" s="5">
        <v>-3.1E-2</v>
      </c>
      <c r="G19" s="5">
        <v>4.7E-2</v>
      </c>
      <c r="H19" s="5">
        <v>7.1999999999999995E-2</v>
      </c>
      <c r="I19" s="5">
        <v>5.7000000000000002E-2</v>
      </c>
      <c r="J19" s="5"/>
      <c r="K19" s="117"/>
      <c r="L19" s="117"/>
      <c r="M19" s="6"/>
      <c r="N19"/>
      <c r="O19"/>
    </row>
    <row r="20" spans="2:15" ht="16" x14ac:dyDescent="0.2">
      <c r="B20" s="65">
        <v>40848</v>
      </c>
      <c r="C20" s="5">
        <v>1.2E-2</v>
      </c>
      <c r="D20" s="5">
        <v>2.5000000000000001E-2</v>
      </c>
      <c r="E20" s="5">
        <v>-5.3999999999999999E-2</v>
      </c>
      <c r="F20" s="5">
        <v>-4.2999999999999997E-2</v>
      </c>
      <c r="G20" s="5">
        <v>5.3999999999999999E-2</v>
      </c>
      <c r="H20" s="5">
        <v>0.05</v>
      </c>
      <c r="I20" s="5">
        <v>4.4999999999999998E-2</v>
      </c>
      <c r="J20" s="5"/>
      <c r="K20" s="117"/>
      <c r="L20" s="117"/>
      <c r="M20" s="6" t="s">
        <v>46</v>
      </c>
      <c r="N20"/>
      <c r="O20"/>
    </row>
    <row r="21" spans="2:15" ht="16" x14ac:dyDescent="0.2">
      <c r="B21" s="65">
        <v>40935</v>
      </c>
      <c r="C21" s="5">
        <v>8.0000000000000002E-3</v>
      </c>
      <c r="D21" s="5">
        <v>4.9000000000000002E-2</v>
      </c>
      <c r="E21" s="5">
        <v>-5.2999999999999999E-2</v>
      </c>
      <c r="F21" s="5">
        <v>-2.9000000000000001E-2</v>
      </c>
      <c r="G21" s="5">
        <v>4.7E-2</v>
      </c>
      <c r="H21" s="5">
        <v>7.6999999999999999E-2</v>
      </c>
      <c r="I21" s="5">
        <v>5.0999999999999997E-2</v>
      </c>
      <c r="J21" s="5"/>
      <c r="K21" s="117"/>
      <c r="L21" s="117"/>
      <c r="M21" s="6"/>
      <c r="N21"/>
      <c r="O21"/>
    </row>
    <row r="22" spans="2:15" ht="16" x14ac:dyDescent="0.2">
      <c r="B22" s="65">
        <v>41024</v>
      </c>
      <c r="C22" s="5">
        <v>7.0000000000000001E-3</v>
      </c>
      <c r="D22" s="5">
        <v>3.4000000000000002E-2</v>
      </c>
      <c r="E22" s="5">
        <v>-6.0999999999999999E-2</v>
      </c>
      <c r="F22" s="5">
        <v>-5.5E-2</v>
      </c>
      <c r="G22" s="5">
        <v>3.5999999999999997E-2</v>
      </c>
      <c r="H22" s="5">
        <v>7.0000000000000007E-2</v>
      </c>
      <c r="I22" s="5">
        <v>4.9000000000000002E-2</v>
      </c>
      <c r="J22" s="5"/>
      <c r="K22" s="117"/>
      <c r="L22" s="117"/>
      <c r="M22" s="6" t="s">
        <v>46</v>
      </c>
      <c r="N22"/>
      <c r="O22"/>
    </row>
    <row r="23" spans="2:15" ht="16" x14ac:dyDescent="0.2">
      <c r="B23" s="65">
        <v>41114</v>
      </c>
      <c r="C23" s="5">
        <v>8.0000000000000002E-3</v>
      </c>
      <c r="D23" s="5">
        <v>3.9E-2</v>
      </c>
      <c r="E23" s="5">
        <v>-4.4999999999999998E-2</v>
      </c>
      <c r="F23" s="5">
        <v>-3.9E-2</v>
      </c>
      <c r="G23" s="5">
        <v>4.2999999999999997E-2</v>
      </c>
      <c r="H23" s="5">
        <v>7.8E-2</v>
      </c>
      <c r="I23" s="5">
        <v>4.5999999999999999E-2</v>
      </c>
      <c r="J23" s="5"/>
      <c r="K23" s="117"/>
      <c r="L23" s="117"/>
      <c r="M23" s="6" t="s">
        <v>46</v>
      </c>
      <c r="N23"/>
      <c r="O23"/>
    </row>
    <row r="24" spans="2:15" ht="16" x14ac:dyDescent="0.2">
      <c r="B24" s="65">
        <v>41158</v>
      </c>
      <c r="C24" s="5">
        <v>0.02</v>
      </c>
      <c r="D24" s="5">
        <v>5.3999999999999999E-2</v>
      </c>
      <c r="E24" s="5">
        <v>-4.8000000000000001E-2</v>
      </c>
      <c r="F24" s="5">
        <v>-3.1E-2</v>
      </c>
      <c r="G24" s="5">
        <v>0.06</v>
      </c>
      <c r="H24" s="5">
        <v>8.5000000000000006E-2</v>
      </c>
      <c r="I24" s="5">
        <v>6.3E-2</v>
      </c>
      <c r="J24" s="5"/>
      <c r="K24" s="117"/>
      <c r="L24" s="117"/>
      <c r="M24" s="6"/>
      <c r="N24"/>
      <c r="O24"/>
    </row>
    <row r="25" spans="2:15" ht="16" x14ac:dyDescent="0.2">
      <c r="B25" s="65">
        <v>41174</v>
      </c>
      <c r="C25" s="5">
        <v>1.4999999999999999E-2</v>
      </c>
      <c r="D25" s="5">
        <v>3.7999999999999999E-2</v>
      </c>
      <c r="E25" s="5">
        <v>-5.5E-2</v>
      </c>
      <c r="F25" s="5">
        <v>-4.2000000000000003E-2</v>
      </c>
      <c r="G25" s="5">
        <v>6.4000000000000001E-2</v>
      </c>
      <c r="H25" s="5">
        <v>0.08</v>
      </c>
      <c r="I25" s="5">
        <v>5.1999999999999998E-2</v>
      </c>
      <c r="J25" s="5"/>
      <c r="K25" s="117"/>
      <c r="L25" s="117"/>
      <c r="M25" s="6"/>
      <c r="N25"/>
      <c r="O25"/>
    </row>
    <row r="26" spans="2:15" ht="16" x14ac:dyDescent="0.2">
      <c r="B26" s="65">
        <v>41269</v>
      </c>
      <c r="C26" s="5">
        <v>1.6E-2</v>
      </c>
      <c r="D26" s="5">
        <v>6.9000000000000006E-2</v>
      </c>
      <c r="E26" s="5">
        <v>-4.1000000000000002E-2</v>
      </c>
      <c r="F26" s="5">
        <v>-2.1000000000000001E-2</v>
      </c>
      <c r="G26" s="5">
        <v>4.4999999999999998E-2</v>
      </c>
      <c r="H26" s="5">
        <v>8.4000000000000005E-2</v>
      </c>
      <c r="I26" s="5">
        <v>5.7000000000000002E-2</v>
      </c>
      <c r="J26" s="5"/>
      <c r="K26" s="117"/>
      <c r="L26" s="117"/>
      <c r="M26" s="6" t="s">
        <v>76</v>
      </c>
      <c r="N26"/>
      <c r="O26"/>
    </row>
    <row r="27" spans="2:15" ht="16" x14ac:dyDescent="0.2">
      <c r="B27" s="65">
        <v>41270</v>
      </c>
      <c r="C27" s="5">
        <v>1.2999999999999999E-2</v>
      </c>
      <c r="D27" s="5">
        <v>5.0999999999999997E-2</v>
      </c>
      <c r="E27" s="5">
        <v>-5.8999999999999997E-2</v>
      </c>
      <c r="F27" s="5">
        <v>-3.6999999999999998E-2</v>
      </c>
      <c r="G27" s="5">
        <v>4.8000000000000001E-2</v>
      </c>
      <c r="H27" s="5">
        <v>8.7999999999999995E-2</v>
      </c>
      <c r="I27" s="5">
        <v>5.8999999999999997E-2</v>
      </c>
      <c r="J27" s="5"/>
      <c r="K27" s="117"/>
      <c r="L27" s="117"/>
      <c r="M27" s="6" t="s">
        <v>77</v>
      </c>
      <c r="N27"/>
      <c r="O27"/>
    </row>
    <row r="28" spans="2:15" ht="16" x14ac:dyDescent="0.2">
      <c r="B28" s="65">
        <v>41363</v>
      </c>
      <c r="C28" s="5">
        <v>1.9E-2</v>
      </c>
      <c r="D28" s="5">
        <v>5.3999999999999999E-2</v>
      </c>
      <c r="E28" s="5">
        <v>-0.04</v>
      </c>
      <c r="F28" s="5">
        <v>-2.5000000000000001E-2</v>
      </c>
      <c r="G28" s="5">
        <v>4.4999999999999998E-2</v>
      </c>
      <c r="H28" s="5">
        <v>7.3999999999999996E-2</v>
      </c>
      <c r="I28" s="5">
        <v>4.2000000000000003E-2</v>
      </c>
      <c r="J28" s="5"/>
      <c r="K28" s="117"/>
      <c r="L28" s="117"/>
      <c r="M28" s="6" t="s">
        <v>79</v>
      </c>
      <c r="N28"/>
      <c r="O28"/>
    </row>
    <row r="29" spans="2:15" ht="16" x14ac:dyDescent="0.2">
      <c r="B29" s="65">
        <v>41569</v>
      </c>
      <c r="C29" s="5">
        <v>2.3E-2</v>
      </c>
      <c r="D29" s="5">
        <v>3.5999999999999997E-2</v>
      </c>
      <c r="E29" s="5">
        <v>-0.05</v>
      </c>
      <c r="F29" s="5">
        <v>-3.6999999999999998E-2</v>
      </c>
      <c r="G29" s="5">
        <v>3.7999999999999999E-2</v>
      </c>
      <c r="H29" s="5">
        <v>0.64</v>
      </c>
      <c r="I29" s="5">
        <v>4.3999999999999997E-2</v>
      </c>
      <c r="J29" s="5"/>
      <c r="K29" s="117"/>
      <c r="L29" s="117"/>
      <c r="M29" s="6" t="s">
        <v>75</v>
      </c>
      <c r="N29"/>
      <c r="O29"/>
    </row>
    <row r="30" spans="2:15" ht="16" x14ac:dyDescent="0.2">
      <c r="B30" s="65">
        <v>41667</v>
      </c>
      <c r="C30" s="5">
        <v>1.6E-2</v>
      </c>
      <c r="D30" s="5">
        <v>5.8000000000000003E-2</v>
      </c>
      <c r="E30" s="5">
        <v>-5.5E-2</v>
      </c>
      <c r="F30" s="5">
        <v>-0.03</v>
      </c>
      <c r="G30" s="5">
        <v>4.5999999999999999E-2</v>
      </c>
      <c r="H30" s="5">
        <v>7.5999999999999998E-2</v>
      </c>
      <c r="I30" s="5">
        <v>4.8000000000000001E-2</v>
      </c>
      <c r="J30" s="5"/>
      <c r="K30" s="117"/>
      <c r="L30" s="117"/>
      <c r="M30" s="6" t="s">
        <v>82</v>
      </c>
      <c r="N30"/>
      <c r="O30"/>
    </row>
    <row r="31" spans="2:15" ht="16" x14ac:dyDescent="0.2">
      <c r="B31" s="65">
        <v>41715</v>
      </c>
      <c r="C31" s="5">
        <v>2.4E-2</v>
      </c>
      <c r="D31" s="5">
        <v>5.2999999999999999E-2</v>
      </c>
      <c r="E31" s="5">
        <v>-3.3000000000000002E-2</v>
      </c>
      <c r="F31" s="5">
        <v>-1.7999999999999999E-2</v>
      </c>
      <c r="G31" s="5">
        <v>3.5000000000000003E-2</v>
      </c>
      <c r="H31" s="5">
        <v>0.05</v>
      </c>
      <c r="I31" s="5">
        <v>4.4999999999999998E-2</v>
      </c>
      <c r="J31" s="5"/>
      <c r="K31" s="117"/>
      <c r="L31" s="117"/>
      <c r="M31" s="6"/>
      <c r="N31"/>
      <c r="O31"/>
    </row>
    <row r="32" spans="2:15" ht="16" x14ac:dyDescent="0.2">
      <c r="B32" s="275" t="s">
        <v>122</v>
      </c>
      <c r="C32" s="276"/>
      <c r="D32" s="276"/>
      <c r="E32" s="276"/>
      <c r="F32" s="276"/>
      <c r="G32" s="276"/>
      <c r="H32" s="276"/>
      <c r="I32" s="276"/>
      <c r="J32" s="276"/>
      <c r="K32" s="276"/>
      <c r="L32" s="276"/>
      <c r="M32" s="277"/>
      <c r="N32"/>
      <c r="O32"/>
    </row>
    <row r="33" spans="2:15" ht="16" x14ac:dyDescent="0.2">
      <c r="B33" s="65">
        <v>42096</v>
      </c>
      <c r="C33" s="5">
        <v>6.7000000000000004E-2</v>
      </c>
      <c r="D33" s="5">
        <v>9.9000000000000005E-2</v>
      </c>
      <c r="E33" s="5">
        <v>-0.04</v>
      </c>
      <c r="F33" s="5">
        <v>-6.0000000000000001E-3</v>
      </c>
      <c r="G33" s="5">
        <v>0.08</v>
      </c>
      <c r="H33" s="5">
        <v>1.6E-2</v>
      </c>
      <c r="I33" s="5"/>
      <c r="J33" s="5"/>
      <c r="K33" s="117"/>
      <c r="L33" s="117"/>
      <c r="M33" s="6" t="s">
        <v>123</v>
      </c>
      <c r="N33"/>
      <c r="O33"/>
    </row>
    <row r="34" spans="2:15" ht="16" x14ac:dyDescent="0.2">
      <c r="B34" s="65">
        <v>42096</v>
      </c>
      <c r="C34" s="5">
        <v>2.7E-2</v>
      </c>
      <c r="D34" s="5">
        <v>0.108</v>
      </c>
      <c r="E34" s="5">
        <v>-2.9000000000000001E-2</v>
      </c>
      <c r="F34" s="5">
        <v>-1.6E-2</v>
      </c>
      <c r="G34" s="5">
        <v>0.08</v>
      </c>
      <c r="H34" s="5">
        <v>7.1999999999999995E-2</v>
      </c>
      <c r="I34" s="5"/>
      <c r="J34" s="5"/>
      <c r="K34" s="117"/>
      <c r="L34" s="117"/>
      <c r="M34" s="6" t="s">
        <v>133</v>
      </c>
      <c r="N34"/>
      <c r="O34"/>
    </row>
    <row r="35" spans="2:15" ht="16" x14ac:dyDescent="0.2">
      <c r="B35" s="65">
        <v>42101</v>
      </c>
      <c r="C35" s="5">
        <v>2.1000000000000001E-2</v>
      </c>
      <c r="D35" s="5">
        <v>3.3000000000000002E-2</v>
      </c>
      <c r="E35" s="5">
        <v>-0.11700000000000001</v>
      </c>
      <c r="F35" s="5">
        <v>-3.6999999999999998E-2</v>
      </c>
      <c r="G35" s="5">
        <v>0.106</v>
      </c>
      <c r="H35" s="5">
        <v>7.0000000000000007E-2</v>
      </c>
      <c r="I35" s="5"/>
      <c r="J35" s="5"/>
      <c r="K35" s="117"/>
      <c r="L35" s="117"/>
      <c r="M35" s="6" t="s">
        <v>124</v>
      </c>
      <c r="N35"/>
      <c r="O35"/>
    </row>
    <row r="36" spans="2:15" ht="16" x14ac:dyDescent="0.2">
      <c r="B36" s="66">
        <v>42103</v>
      </c>
      <c r="C36" s="7">
        <v>4.3999999999999997E-2</v>
      </c>
      <c r="D36" s="7">
        <v>4.3999999999999997E-2</v>
      </c>
      <c r="E36" s="7">
        <v>-2.5000000000000001E-2</v>
      </c>
      <c r="F36" s="7">
        <v>-2.1999999999999999E-2</v>
      </c>
      <c r="G36" s="7">
        <v>7.0000000000000007E-2</v>
      </c>
      <c r="H36" s="7">
        <v>6.6000000000000003E-2</v>
      </c>
      <c r="I36" s="7">
        <v>3.7999999999999999E-2</v>
      </c>
      <c r="J36" s="7"/>
      <c r="K36" s="220"/>
      <c r="L36" s="220"/>
      <c r="M36" s="6" t="s">
        <v>183</v>
      </c>
      <c r="N36"/>
      <c r="O36"/>
    </row>
    <row r="37" spans="2:15" ht="16" x14ac:dyDescent="0.2">
      <c r="B37" s="66">
        <v>42103</v>
      </c>
      <c r="C37" s="7">
        <v>9.8000000000000004E-2</v>
      </c>
      <c r="D37" s="7">
        <v>5.3999999999999999E-2</v>
      </c>
      <c r="E37" s="7">
        <v>-8.5000000000000006E-2</v>
      </c>
      <c r="F37" s="7">
        <v>3.5000000000000003E-2</v>
      </c>
      <c r="G37" s="7">
        <v>0.17</v>
      </c>
      <c r="H37" s="7">
        <v>3.9E-2</v>
      </c>
      <c r="I37" s="7">
        <v>9.1999999999999998E-2</v>
      </c>
      <c r="J37" s="7"/>
      <c r="K37" s="220"/>
      <c r="L37" s="220"/>
      <c r="M37" s="6" t="s">
        <v>182</v>
      </c>
      <c r="N37"/>
      <c r="O37"/>
    </row>
    <row r="38" spans="2:15" ht="16" x14ac:dyDescent="0.2">
      <c r="B38" s="247" t="s">
        <v>180</v>
      </c>
      <c r="C38" s="248"/>
      <c r="D38" s="248"/>
      <c r="E38" s="248"/>
      <c r="F38" s="248"/>
      <c r="G38" s="248"/>
      <c r="H38" s="248"/>
      <c r="I38" s="248"/>
      <c r="J38" s="248"/>
      <c r="K38" s="248"/>
      <c r="L38" s="248"/>
      <c r="M38" s="249"/>
      <c r="N38"/>
      <c r="O38"/>
    </row>
    <row r="39" spans="2:15" ht="16" x14ac:dyDescent="0.2">
      <c r="B39" s="66">
        <v>42123</v>
      </c>
      <c r="C39" s="7">
        <v>1.4999999999999999E-2</v>
      </c>
      <c r="D39" s="7">
        <v>6.4000000000000001E-2</v>
      </c>
      <c r="E39" s="7">
        <v>-4.8000000000000001E-2</v>
      </c>
      <c r="F39" s="7">
        <v>-0.05</v>
      </c>
      <c r="G39" s="7">
        <v>5.0999999999999997E-2</v>
      </c>
      <c r="H39" s="7">
        <v>9.9000000000000005E-2</v>
      </c>
      <c r="I39" s="7">
        <v>6.7000000000000004E-2</v>
      </c>
      <c r="J39" s="7"/>
      <c r="K39" s="220"/>
      <c r="L39" s="220"/>
      <c r="M39" s="6" t="s">
        <v>184</v>
      </c>
      <c r="N39"/>
      <c r="O39"/>
    </row>
    <row r="40" spans="2:15" ht="16" x14ac:dyDescent="0.2">
      <c r="B40" s="66">
        <v>42123</v>
      </c>
      <c r="C40" s="7">
        <v>3.4000000000000002E-2</v>
      </c>
      <c r="D40" s="7">
        <v>5.0999999999999997E-2</v>
      </c>
      <c r="E40" s="7">
        <v>-4.5999999999999999E-2</v>
      </c>
      <c r="F40" s="7">
        <v>-2.5000000000000001E-2</v>
      </c>
      <c r="G40" s="7">
        <v>1.4999999999999999E-2</v>
      </c>
      <c r="H40" s="7">
        <v>0.06</v>
      </c>
      <c r="I40" s="7">
        <v>0.05</v>
      </c>
      <c r="J40" s="7"/>
      <c r="K40" s="220"/>
      <c r="L40" s="220"/>
      <c r="M40" s="6" t="s">
        <v>184</v>
      </c>
      <c r="N40"/>
      <c r="O40"/>
    </row>
    <row r="41" spans="2:15" ht="16" x14ac:dyDescent="0.2">
      <c r="B41" s="66">
        <v>42123</v>
      </c>
      <c r="C41" s="7">
        <v>2.8000000000000001E-2</v>
      </c>
      <c r="D41" s="7">
        <v>7.2999999999999995E-2</v>
      </c>
      <c r="E41" s="7">
        <v>-4.8000000000000001E-2</v>
      </c>
      <c r="F41" s="7">
        <v>-3.1E-2</v>
      </c>
      <c r="G41" s="7">
        <v>5.3999999999999999E-2</v>
      </c>
      <c r="H41" s="7">
        <v>8.6999999999999994E-2</v>
      </c>
      <c r="I41" s="7">
        <v>6.4000000000000001E-2</v>
      </c>
      <c r="J41" s="7"/>
      <c r="K41" s="220"/>
      <c r="L41" s="220"/>
      <c r="M41" s="6" t="s">
        <v>184</v>
      </c>
      <c r="N41"/>
      <c r="O41"/>
    </row>
    <row r="42" spans="2:15" ht="16" x14ac:dyDescent="0.2">
      <c r="B42" s="66">
        <v>42123</v>
      </c>
      <c r="C42" s="7">
        <v>3.3000000000000002E-2</v>
      </c>
      <c r="D42" s="7">
        <v>4.3999999999999997E-2</v>
      </c>
      <c r="E42" s="7">
        <v>-5.0999999999999997E-2</v>
      </c>
      <c r="F42" s="7">
        <v>-3.6999999999999998E-2</v>
      </c>
      <c r="G42" s="7">
        <v>6.4000000000000001E-2</v>
      </c>
      <c r="H42" s="7">
        <v>3.5000000000000003E-2</v>
      </c>
      <c r="I42" s="7">
        <v>4.9000000000000002E-2</v>
      </c>
      <c r="J42" s="7"/>
      <c r="K42" s="220"/>
      <c r="L42" s="220"/>
      <c r="M42" s="6" t="s">
        <v>184</v>
      </c>
      <c r="N42"/>
      <c r="O42"/>
    </row>
    <row r="43" spans="2:15" ht="16" x14ac:dyDescent="0.2">
      <c r="B43" s="66">
        <v>42123</v>
      </c>
      <c r="C43" s="7">
        <v>2.7E-2</v>
      </c>
      <c r="D43" s="7">
        <v>5.2999999999999999E-2</v>
      </c>
      <c r="E43" s="7">
        <v>-4.9000000000000002E-2</v>
      </c>
      <c r="F43" s="7">
        <v>-3.3000000000000002E-2</v>
      </c>
      <c r="G43" s="7">
        <v>6.6000000000000003E-2</v>
      </c>
      <c r="H43" s="7">
        <v>7.0999999999999994E-2</v>
      </c>
      <c r="I43" s="7">
        <v>4.2999999999999997E-2</v>
      </c>
      <c r="J43" s="7"/>
      <c r="K43" s="220"/>
      <c r="L43" s="220"/>
      <c r="M43" s="6" t="s">
        <v>184</v>
      </c>
      <c r="N43" s="103"/>
      <c r="O43"/>
    </row>
    <row r="44" spans="2:15" ht="16" x14ac:dyDescent="0.2">
      <c r="B44" s="66"/>
      <c r="C44" s="7"/>
      <c r="D44" s="7"/>
      <c r="E44" s="7"/>
      <c r="F44" s="7"/>
      <c r="G44" s="7"/>
      <c r="H44" s="7"/>
      <c r="I44" s="7"/>
      <c r="J44" s="7"/>
      <c r="K44" s="220"/>
      <c r="L44" s="220"/>
      <c r="M44" s="6"/>
      <c r="N44"/>
      <c r="O44"/>
    </row>
    <row r="45" spans="2:15" ht="16" x14ac:dyDescent="0.2">
      <c r="B45" s="66">
        <v>42124</v>
      </c>
      <c r="C45" s="7">
        <v>0.03</v>
      </c>
      <c r="D45" s="7">
        <v>6.0999999999999999E-2</v>
      </c>
      <c r="E45" s="7">
        <v>-5.7000000000000002E-2</v>
      </c>
      <c r="F45" s="7">
        <v>-3.5999999999999997E-2</v>
      </c>
      <c r="G45" s="7">
        <v>5.0999999999999997E-2</v>
      </c>
      <c r="H45" s="7">
        <v>8.8999999999999996E-2</v>
      </c>
      <c r="I45" s="7">
        <v>6.3E-2</v>
      </c>
      <c r="J45" s="7"/>
      <c r="K45" s="220"/>
      <c r="L45" s="220"/>
      <c r="M45" s="6" t="s">
        <v>185</v>
      </c>
      <c r="N45"/>
      <c r="O45"/>
    </row>
    <row r="46" spans="2:15" ht="16" x14ac:dyDescent="0.2">
      <c r="B46" s="66">
        <v>42124</v>
      </c>
      <c r="C46" s="7">
        <v>2.4E-2</v>
      </c>
      <c r="D46" s="7">
        <v>3.6999999999999998E-2</v>
      </c>
      <c r="E46" s="7">
        <v>-6.4000000000000001E-2</v>
      </c>
      <c r="F46" s="7">
        <v>-2.7E-2</v>
      </c>
      <c r="G46" s="7">
        <v>4.3999999999999997E-2</v>
      </c>
      <c r="H46" s="7">
        <v>5.8000000000000003E-2</v>
      </c>
      <c r="I46" s="7">
        <v>5.6000000000000001E-2</v>
      </c>
      <c r="J46" s="7"/>
      <c r="K46" s="220"/>
      <c r="L46" s="220"/>
      <c r="M46" s="6" t="s">
        <v>185</v>
      </c>
      <c r="N46"/>
      <c r="O46"/>
    </row>
    <row r="47" spans="2:15" ht="16" x14ac:dyDescent="0.2">
      <c r="B47" s="66">
        <v>42124</v>
      </c>
      <c r="C47" s="7">
        <v>2.3E-2</v>
      </c>
      <c r="D47" s="7">
        <v>4.4999999999999998E-2</v>
      </c>
      <c r="E47" s="7">
        <v>-7.8E-2</v>
      </c>
      <c r="F47" s="7">
        <v>-3.6999999999999998E-2</v>
      </c>
      <c r="G47" s="7">
        <v>7.0999999999999994E-2</v>
      </c>
      <c r="H47" s="7">
        <v>6.7000000000000004E-2</v>
      </c>
      <c r="I47" s="7">
        <v>6.8000000000000005E-2</v>
      </c>
      <c r="J47" s="7"/>
      <c r="K47" s="220"/>
      <c r="L47" s="220"/>
      <c r="M47" s="6" t="s">
        <v>185</v>
      </c>
      <c r="N47"/>
      <c r="O47"/>
    </row>
    <row r="48" spans="2:15" ht="16" x14ac:dyDescent="0.2">
      <c r="B48" s="66">
        <v>42124</v>
      </c>
      <c r="C48" s="7">
        <v>2.5999999999999999E-2</v>
      </c>
      <c r="D48" s="7">
        <v>4.3999999999999997E-2</v>
      </c>
      <c r="E48" s="7">
        <v>-6.8000000000000005E-2</v>
      </c>
      <c r="F48" s="7">
        <v>-3.7999999999999999E-2</v>
      </c>
      <c r="G48" s="7">
        <v>6.6000000000000003E-2</v>
      </c>
      <c r="H48" s="7">
        <v>6.0999999999999999E-2</v>
      </c>
      <c r="I48" s="7">
        <v>5.8999999999999997E-2</v>
      </c>
      <c r="J48" s="7"/>
      <c r="K48" s="220"/>
      <c r="L48" s="220"/>
      <c r="M48" s="6" t="s">
        <v>185</v>
      </c>
      <c r="N48"/>
      <c r="O48"/>
    </row>
    <row r="49" spans="2:15" ht="16" x14ac:dyDescent="0.2">
      <c r="B49" s="66">
        <v>42124</v>
      </c>
      <c r="C49" s="7">
        <v>0.02</v>
      </c>
      <c r="D49" s="7">
        <v>5.3999999999999999E-2</v>
      </c>
      <c r="E49" s="7">
        <v>-6.3E-2</v>
      </c>
      <c r="F49" s="7">
        <v>-0.04</v>
      </c>
      <c r="G49" s="7">
        <v>5.2999999999999999E-2</v>
      </c>
      <c r="H49" s="7">
        <v>7.6999999999999999E-2</v>
      </c>
      <c r="I49" s="7">
        <v>5.7000000000000002E-2</v>
      </c>
      <c r="J49" s="7"/>
      <c r="K49" s="220"/>
      <c r="L49" s="220"/>
      <c r="M49" s="6" t="s">
        <v>185</v>
      </c>
      <c r="N49"/>
      <c r="O49"/>
    </row>
    <row r="50" spans="2:15" ht="16" x14ac:dyDescent="0.2">
      <c r="B50" s="66"/>
      <c r="C50" s="7"/>
      <c r="D50" s="7"/>
      <c r="E50" s="7"/>
      <c r="F50" s="7"/>
      <c r="G50" s="7"/>
      <c r="H50" s="7"/>
      <c r="I50" s="7"/>
      <c r="J50" s="7"/>
      <c r="K50" s="220"/>
      <c r="L50" s="220"/>
      <c r="M50" s="6"/>
      <c r="N50"/>
      <c r="O50"/>
    </row>
    <row r="51" spans="2:15" ht="16" x14ac:dyDescent="0.2">
      <c r="B51" s="66">
        <v>42199</v>
      </c>
      <c r="C51" s="7">
        <v>2.3E-2</v>
      </c>
      <c r="D51" s="7">
        <v>3.1E-2</v>
      </c>
      <c r="E51" s="7">
        <v>-4.2000000000000003E-2</v>
      </c>
      <c r="F51" s="7">
        <v>-3.5000000000000003E-2</v>
      </c>
      <c r="G51" s="7">
        <v>4.2000000000000003E-2</v>
      </c>
      <c r="H51" s="7">
        <v>2.5000000000000001E-2</v>
      </c>
      <c r="I51" s="7">
        <v>1.7000000000000001E-2</v>
      </c>
      <c r="J51" s="7"/>
      <c r="K51" s="220"/>
      <c r="L51" s="220"/>
      <c r="M51" s="6" t="s">
        <v>192</v>
      </c>
      <c r="N51"/>
      <c r="O51"/>
    </row>
    <row r="52" spans="2:15" ht="16" x14ac:dyDescent="0.2">
      <c r="B52" s="66"/>
      <c r="C52" s="7"/>
      <c r="D52" s="7"/>
      <c r="E52" s="7"/>
      <c r="F52" s="7"/>
      <c r="G52" s="7"/>
      <c r="H52" s="7"/>
      <c r="I52" s="7"/>
      <c r="J52" s="7"/>
      <c r="K52" s="220"/>
      <c r="L52" s="220"/>
      <c r="M52" s="8"/>
      <c r="N52"/>
      <c r="O52"/>
    </row>
    <row r="53" spans="2:15" ht="16" x14ac:dyDescent="0.2">
      <c r="B53" s="66">
        <v>42346</v>
      </c>
      <c r="C53" s="7">
        <v>0.02</v>
      </c>
      <c r="D53" s="7">
        <v>1.7000000000000001E-2</v>
      </c>
      <c r="E53" s="7">
        <v>-8.5000000000000006E-2</v>
      </c>
      <c r="F53" s="7">
        <v>-6.6000000000000003E-2</v>
      </c>
      <c r="G53" s="7">
        <v>5.8000000000000003E-2</v>
      </c>
      <c r="H53" s="7">
        <v>2.8000000000000001E-2</v>
      </c>
      <c r="I53" s="7">
        <v>5.2999999999999999E-2</v>
      </c>
      <c r="J53" s="7"/>
      <c r="K53" s="220"/>
      <c r="L53" s="220"/>
      <c r="M53" s="6" t="s">
        <v>209</v>
      </c>
      <c r="N53"/>
      <c r="O53"/>
    </row>
    <row r="54" spans="2:15" ht="16" x14ac:dyDescent="0.2">
      <c r="B54" s="66">
        <v>42346</v>
      </c>
      <c r="C54" s="7">
        <v>1.9E-2</v>
      </c>
      <c r="D54" s="7">
        <v>5.3999999999999999E-2</v>
      </c>
      <c r="E54" s="7">
        <v>-6.6000000000000003E-2</v>
      </c>
      <c r="F54" s="7">
        <v>-6.7000000000000004E-2</v>
      </c>
      <c r="G54" s="7">
        <v>5.8000000000000003E-2</v>
      </c>
      <c r="H54" s="7">
        <v>0.121</v>
      </c>
      <c r="I54" s="7">
        <v>4.5999999999999999E-2</v>
      </c>
      <c r="J54" s="7"/>
      <c r="K54" s="220"/>
      <c r="L54" s="220"/>
      <c r="M54" s="6" t="s">
        <v>210</v>
      </c>
      <c r="N54"/>
      <c r="O54"/>
    </row>
    <row r="55" spans="2:15" ht="16" x14ac:dyDescent="0.2">
      <c r="B55" s="66">
        <v>42346</v>
      </c>
      <c r="C55" s="7">
        <v>3.7999999999999999E-2</v>
      </c>
      <c r="D55" s="7">
        <v>2E-3</v>
      </c>
      <c r="E55" s="7">
        <v>-7.8E-2</v>
      </c>
      <c r="F55" s="7">
        <v>-0.05</v>
      </c>
      <c r="G55" s="7">
        <v>3.6999999999999998E-2</v>
      </c>
      <c r="H55" s="7">
        <v>0.03</v>
      </c>
      <c r="I55" s="7">
        <v>4.5999999999999999E-2</v>
      </c>
      <c r="J55" s="7"/>
      <c r="K55" s="220"/>
      <c r="L55" s="220"/>
      <c r="M55" s="8" t="s">
        <v>211</v>
      </c>
      <c r="N55"/>
      <c r="O55"/>
    </row>
    <row r="56" spans="2:15" ht="16" x14ac:dyDescent="0.2">
      <c r="B56" s="66"/>
      <c r="C56" s="7"/>
      <c r="D56" s="7"/>
      <c r="E56" s="7"/>
      <c r="F56" s="7"/>
      <c r="G56" s="7"/>
      <c r="H56" s="7"/>
      <c r="I56" s="7"/>
      <c r="J56" s="7"/>
      <c r="K56" s="220"/>
      <c r="L56" s="220"/>
      <c r="M56" s="6"/>
      <c r="N56"/>
      <c r="O56"/>
    </row>
    <row r="57" spans="2:15" ht="16" x14ac:dyDescent="0.2">
      <c r="B57" s="66">
        <v>42356</v>
      </c>
      <c r="C57" s="7">
        <v>2.1999999999999999E-2</v>
      </c>
      <c r="D57" s="7">
        <v>0.05</v>
      </c>
      <c r="E57" s="7">
        <v>-5.1999999999999998E-2</v>
      </c>
      <c r="F57" s="7">
        <v>3.6999999999999998E-2</v>
      </c>
      <c r="G57" s="7">
        <v>3.3000000000000002E-2</v>
      </c>
      <c r="H57" s="7">
        <v>8.7999999999999995E-2</v>
      </c>
      <c r="I57" s="7">
        <v>4.2999999999999997E-2</v>
      </c>
      <c r="J57" s="7"/>
      <c r="K57" s="220"/>
      <c r="L57" s="220"/>
      <c r="M57" s="119" t="s">
        <v>219</v>
      </c>
      <c r="N57"/>
      <c r="O57"/>
    </row>
    <row r="58" spans="2:15" ht="16" x14ac:dyDescent="0.2">
      <c r="B58" s="66">
        <v>42356</v>
      </c>
      <c r="C58" s="7">
        <v>2.5999999999999999E-2</v>
      </c>
      <c r="D58" s="7">
        <v>4.3999999999999997E-2</v>
      </c>
      <c r="E58" s="7">
        <v>-0.05</v>
      </c>
      <c r="F58" s="7">
        <v>-3.1E-2</v>
      </c>
      <c r="G58" s="7">
        <v>3.5000000000000003E-2</v>
      </c>
      <c r="H58" s="7">
        <v>7.0000000000000007E-2</v>
      </c>
      <c r="I58" s="7">
        <v>4.4999999999999998E-2</v>
      </c>
      <c r="J58" s="7"/>
      <c r="K58" s="220"/>
      <c r="L58" s="220"/>
      <c r="M58" s="6" t="s">
        <v>220</v>
      </c>
      <c r="N58"/>
      <c r="O58"/>
    </row>
    <row r="59" spans="2:15" ht="16" x14ac:dyDescent="0.2">
      <c r="B59" s="66">
        <v>42415</v>
      </c>
      <c r="C59" s="7">
        <v>1.2999999999999999E-2</v>
      </c>
      <c r="D59" s="7">
        <v>5.1999999999999998E-2</v>
      </c>
      <c r="E59" s="7">
        <v>-5.6000000000000001E-2</v>
      </c>
      <c r="F59" s="7">
        <v>-3.4000000000000002E-2</v>
      </c>
      <c r="G59" s="7">
        <v>3.6999999999999998E-2</v>
      </c>
      <c r="H59" s="7">
        <v>4.2999999999999997E-2</v>
      </c>
      <c r="I59" s="7">
        <v>4.2999999999999997E-2</v>
      </c>
      <c r="J59" s="7"/>
      <c r="K59" s="220"/>
      <c r="L59" s="220"/>
      <c r="M59" s="6" t="s">
        <v>224</v>
      </c>
      <c r="N59"/>
      <c r="O59"/>
    </row>
    <row r="60" spans="2:15" ht="16" x14ac:dyDescent="0.2">
      <c r="B60" s="66"/>
      <c r="C60" s="7"/>
      <c r="D60" s="7"/>
      <c r="E60" s="7"/>
      <c r="F60" s="7"/>
      <c r="G60" s="7"/>
      <c r="H60" s="7"/>
      <c r="I60" s="7"/>
      <c r="J60" s="7"/>
      <c r="K60" s="220"/>
      <c r="L60" s="220"/>
      <c r="M60" s="6"/>
      <c r="N60"/>
      <c r="O60"/>
    </row>
    <row r="61" spans="2:15" ht="16" x14ac:dyDescent="0.2">
      <c r="B61" s="66">
        <v>42461</v>
      </c>
      <c r="C61" s="7">
        <v>2.1000000000000001E-2</v>
      </c>
      <c r="D61" s="7">
        <v>2.5000000000000001E-2</v>
      </c>
      <c r="E61" s="7">
        <v>-5.3999999999999999E-2</v>
      </c>
      <c r="F61" s="7">
        <v>-3.3000000000000002E-2</v>
      </c>
      <c r="G61" s="7">
        <v>0.05</v>
      </c>
      <c r="H61" s="7">
        <v>4.3999999999999997E-2</v>
      </c>
      <c r="I61" s="7">
        <v>0.05</v>
      </c>
      <c r="J61" s="7"/>
      <c r="K61" s="220"/>
      <c r="L61" s="220"/>
      <c r="M61" s="6" t="s">
        <v>241</v>
      </c>
      <c r="N61"/>
      <c r="O61"/>
    </row>
    <row r="62" spans="2:15" ht="16" x14ac:dyDescent="0.2">
      <c r="B62" s="66"/>
      <c r="C62" s="7"/>
      <c r="D62" s="7"/>
      <c r="E62" s="7"/>
      <c r="F62" s="7"/>
      <c r="G62" s="7"/>
      <c r="H62" s="7"/>
      <c r="I62" s="7"/>
      <c r="J62" s="7"/>
      <c r="K62" s="220"/>
      <c r="L62" s="220"/>
      <c r="M62" s="6"/>
      <c r="N62"/>
      <c r="O62"/>
    </row>
    <row r="63" spans="2:15" ht="16" x14ac:dyDescent="0.2">
      <c r="B63" s="66">
        <v>42507</v>
      </c>
      <c r="C63" s="7">
        <v>1.4999999999999999E-2</v>
      </c>
      <c r="D63" s="7">
        <v>3.9E-2</v>
      </c>
      <c r="E63" s="7">
        <v>-5.8000000000000003E-2</v>
      </c>
      <c r="F63" s="7">
        <v>-2.9000000000000001E-2</v>
      </c>
      <c r="G63" s="7">
        <v>3.9E-2</v>
      </c>
      <c r="H63" s="7">
        <v>6.4000000000000001E-2</v>
      </c>
      <c r="I63" s="7">
        <v>4.8000000000000001E-2</v>
      </c>
      <c r="J63" s="7"/>
      <c r="K63" s="220"/>
      <c r="L63" s="220"/>
      <c r="M63" s="6" t="s">
        <v>243</v>
      </c>
      <c r="N63"/>
      <c r="O63"/>
    </row>
    <row r="64" spans="2:15" ht="16" x14ac:dyDescent="0.2">
      <c r="B64" s="66"/>
      <c r="C64" s="7"/>
      <c r="D64" s="7"/>
      <c r="E64" s="7"/>
      <c r="F64" s="7"/>
      <c r="G64" s="7"/>
      <c r="H64" s="7"/>
      <c r="I64" s="7"/>
      <c r="J64" s="7"/>
      <c r="K64" s="220"/>
      <c r="L64" s="220"/>
      <c r="M64" s="6"/>
      <c r="N64"/>
      <c r="O64"/>
    </row>
    <row r="65" spans="2:15" ht="16" x14ac:dyDescent="0.2">
      <c r="B65" s="66">
        <v>42613</v>
      </c>
      <c r="C65" s="7">
        <v>2.1999999999999999E-2</v>
      </c>
      <c r="D65" s="7">
        <v>3.1E-2</v>
      </c>
      <c r="E65" s="7">
        <v>-4.4999999999999998E-2</v>
      </c>
      <c r="F65" s="7">
        <v>-4.4999999999999998E-2</v>
      </c>
      <c r="G65" s="7">
        <v>2.5999999999999999E-2</v>
      </c>
      <c r="H65" s="7">
        <v>4.3999999999999997E-2</v>
      </c>
      <c r="I65" s="7">
        <v>3.7999999999999999E-2</v>
      </c>
      <c r="J65" s="7"/>
      <c r="K65" s="220"/>
      <c r="L65" s="220"/>
      <c r="M65" s="119" t="s">
        <v>250</v>
      </c>
      <c r="N65"/>
      <c r="O65"/>
    </row>
    <row r="66" spans="2:15" ht="16" x14ac:dyDescent="0.2">
      <c r="B66" s="66"/>
      <c r="C66" s="7"/>
      <c r="D66" s="7"/>
      <c r="E66" s="7"/>
      <c r="F66" s="7"/>
      <c r="G66" s="7"/>
      <c r="H66" s="7"/>
      <c r="I66" s="7"/>
      <c r="J66" s="7"/>
      <c r="K66" s="220"/>
      <c r="L66" s="220"/>
      <c r="M66" s="6"/>
      <c r="N66"/>
      <c r="O66"/>
    </row>
    <row r="67" spans="2:15" ht="16" x14ac:dyDescent="0.2">
      <c r="B67" s="66">
        <v>42632</v>
      </c>
      <c r="C67" s="7">
        <v>0.02</v>
      </c>
      <c r="D67" s="7">
        <v>5.6000000000000001E-2</v>
      </c>
      <c r="E67" s="7">
        <v>-3.5000000000000003E-2</v>
      </c>
      <c r="F67" s="7">
        <v>-1.2999999999999999E-2</v>
      </c>
      <c r="G67" s="7">
        <v>1.7999999999999999E-2</v>
      </c>
      <c r="H67" s="7">
        <v>0.05</v>
      </c>
      <c r="I67" s="7">
        <v>4.9000000000000002E-2</v>
      </c>
      <c r="J67" s="7"/>
      <c r="K67" s="220"/>
      <c r="L67" s="220"/>
      <c r="M67" s="6" t="s">
        <v>253</v>
      </c>
      <c r="N67"/>
      <c r="O67"/>
    </row>
    <row r="68" spans="2:15" ht="16" x14ac:dyDescent="0.2">
      <c r="B68" s="66"/>
      <c r="C68" s="7"/>
      <c r="D68" s="7"/>
      <c r="E68" s="7"/>
      <c r="F68" s="7"/>
      <c r="G68" s="7"/>
      <c r="H68" s="7"/>
      <c r="I68" s="7"/>
      <c r="J68" s="7"/>
      <c r="K68" s="220"/>
      <c r="L68" s="220"/>
      <c r="M68" s="6"/>
      <c r="N68"/>
      <c r="O68"/>
    </row>
    <row r="69" spans="2:15" ht="16" x14ac:dyDescent="0.2">
      <c r="B69" s="66">
        <v>42712</v>
      </c>
      <c r="C69" s="7">
        <v>2.5999999999999999E-2</v>
      </c>
      <c r="D69" s="7">
        <v>6.0999999999999999E-2</v>
      </c>
      <c r="E69" s="7">
        <v>-5.6000000000000001E-2</v>
      </c>
      <c r="F69" s="7">
        <v>-3.5000000000000003E-2</v>
      </c>
      <c r="G69" s="7">
        <v>4.5999999999999999E-2</v>
      </c>
      <c r="H69" s="7">
        <v>8.1000000000000003E-2</v>
      </c>
      <c r="I69" s="7">
        <v>5.0999999999999997E-2</v>
      </c>
      <c r="J69" s="7"/>
      <c r="K69" s="220"/>
      <c r="L69" s="220"/>
      <c r="M69" s="119" t="s">
        <v>271</v>
      </c>
      <c r="N69"/>
      <c r="O69"/>
    </row>
    <row r="70" spans="2:15" ht="16" x14ac:dyDescent="0.2">
      <c r="B70" s="66"/>
      <c r="C70" s="7"/>
      <c r="D70" s="7"/>
      <c r="E70" s="7"/>
      <c r="F70" s="7"/>
      <c r="G70" s="7"/>
      <c r="H70" s="7"/>
      <c r="I70" s="7"/>
      <c r="J70" s="7"/>
      <c r="K70" s="220"/>
      <c r="L70" s="220"/>
      <c r="M70" s="119"/>
      <c r="N70"/>
      <c r="O70"/>
    </row>
    <row r="71" spans="2:15" ht="16" x14ac:dyDescent="0.2">
      <c r="B71" s="66">
        <v>42831</v>
      </c>
      <c r="C71" s="7">
        <v>0.03</v>
      </c>
      <c r="D71" s="7">
        <v>7.1999999999999995E-2</v>
      </c>
      <c r="E71" s="7">
        <v>-3.9E-2</v>
      </c>
      <c r="F71" s="7">
        <v>-6.4000000000000001E-2</v>
      </c>
      <c r="G71" s="7">
        <v>3.2000000000000001E-2</v>
      </c>
      <c r="H71" s="7">
        <v>8.7999999999999995E-2</v>
      </c>
      <c r="I71" s="7">
        <v>6.4000000000000001E-2</v>
      </c>
      <c r="J71" s="7"/>
      <c r="K71" s="220"/>
      <c r="L71" s="220"/>
      <c r="M71" s="7">
        <v>4.0000000000000001E-3</v>
      </c>
      <c r="N71" s="6" t="s">
        <v>271</v>
      </c>
      <c r="O71"/>
    </row>
    <row r="72" spans="2:15" ht="16" x14ac:dyDescent="0.2">
      <c r="B72" s="66">
        <v>42831</v>
      </c>
      <c r="C72" s="7">
        <v>3.1E-2</v>
      </c>
      <c r="D72" s="7">
        <v>6.4000000000000001E-2</v>
      </c>
      <c r="E72" s="7">
        <v>-0.05</v>
      </c>
      <c r="F72" s="7">
        <v>-5.5E-2</v>
      </c>
      <c r="G72" s="7">
        <v>4.2999999999999997E-2</v>
      </c>
      <c r="H72" s="7">
        <v>8.5999999999999993E-2</v>
      </c>
      <c r="I72" s="7">
        <v>5.5E-2</v>
      </c>
      <c r="J72" s="7"/>
      <c r="K72" s="220"/>
      <c r="L72" s="220"/>
      <c r="M72" s="7">
        <v>4.0000000000000001E-3</v>
      </c>
      <c r="N72" s="6" t="s">
        <v>280</v>
      </c>
      <c r="O72"/>
    </row>
    <row r="73" spans="2:15" ht="16" x14ac:dyDescent="0.2">
      <c r="B73" s="66">
        <v>42831</v>
      </c>
      <c r="C73" s="7">
        <v>2.7E-2</v>
      </c>
      <c r="D73" s="7">
        <v>6.2E-2</v>
      </c>
      <c r="E73" s="7">
        <v>-5.0999999999999997E-2</v>
      </c>
      <c r="F73" s="7">
        <v>-4.5999999999999999E-2</v>
      </c>
      <c r="G73" s="7">
        <v>5.5E-2</v>
      </c>
      <c r="H73" s="7">
        <v>9.0999999999999998E-2</v>
      </c>
      <c r="I73" s="7">
        <v>5.7000000000000002E-2</v>
      </c>
      <c r="J73" s="7"/>
      <c r="K73" s="220"/>
      <c r="L73" s="220"/>
      <c r="M73" s="7">
        <v>-1E-3</v>
      </c>
      <c r="N73" s="6" t="s">
        <v>271</v>
      </c>
      <c r="O73"/>
    </row>
    <row r="74" spans="2:15" ht="16" x14ac:dyDescent="0.2">
      <c r="B74" s="66">
        <v>42831</v>
      </c>
      <c r="C74" s="7">
        <v>4.1000000000000002E-2</v>
      </c>
      <c r="D74" s="7">
        <v>4.9000000000000002E-2</v>
      </c>
      <c r="E74" s="7">
        <v>-4.4999999999999998E-2</v>
      </c>
      <c r="F74" s="7">
        <v>-5.1999999999999998E-2</v>
      </c>
      <c r="G74" s="7">
        <v>4.7E-2</v>
      </c>
      <c r="H74" s="7">
        <v>6.7000000000000004E-2</v>
      </c>
      <c r="I74" s="7">
        <v>5.1999999999999998E-2</v>
      </c>
      <c r="J74" s="7"/>
      <c r="K74" s="220"/>
      <c r="L74" s="220"/>
      <c r="M74" s="7">
        <v>-1E-3</v>
      </c>
      <c r="N74" s="6" t="s">
        <v>280</v>
      </c>
      <c r="O74"/>
    </row>
    <row r="75" spans="2:15" ht="16" x14ac:dyDescent="0.2">
      <c r="B75" s="66"/>
      <c r="C75" s="7"/>
      <c r="D75" s="7"/>
      <c r="E75" s="7"/>
      <c r="F75" s="7"/>
      <c r="G75" s="7"/>
      <c r="H75" s="7"/>
      <c r="I75" s="7"/>
      <c r="J75" s="7"/>
      <c r="K75" s="220"/>
      <c r="L75" s="220"/>
      <c r="M75" s="6"/>
      <c r="N75"/>
      <c r="O75"/>
    </row>
    <row r="76" spans="2:15" ht="16" x14ac:dyDescent="0.2">
      <c r="B76" s="66">
        <v>42927</v>
      </c>
      <c r="C76" s="7">
        <v>2.1000000000000001E-2</v>
      </c>
      <c r="D76" s="7">
        <v>5.0999999999999997E-2</v>
      </c>
      <c r="E76" s="7">
        <v>-6.9000000000000006E-2</v>
      </c>
      <c r="F76" s="7">
        <v>-4.8000000000000001E-2</v>
      </c>
      <c r="G76" s="7">
        <v>6.5000000000000002E-2</v>
      </c>
      <c r="H76" s="7">
        <v>9.9000000000000005E-2</v>
      </c>
      <c r="I76" s="7">
        <v>5.6000000000000001E-2</v>
      </c>
      <c r="J76" s="7"/>
      <c r="K76" s="220"/>
      <c r="L76" s="220"/>
      <c r="M76" s="133" t="s">
        <v>275</v>
      </c>
      <c r="N76"/>
      <c r="O76"/>
    </row>
    <row r="77" spans="2:15" ht="16" x14ac:dyDescent="0.2">
      <c r="B77" s="66">
        <v>42927</v>
      </c>
      <c r="C77" s="7">
        <v>2.8000000000000001E-2</v>
      </c>
      <c r="D77" s="7">
        <v>5.3999999999999999E-2</v>
      </c>
      <c r="E77" s="7">
        <v>-6.2E-2</v>
      </c>
      <c r="F77" s="7">
        <v>-4.2000000000000003E-2</v>
      </c>
      <c r="G77" s="7">
        <v>4.5999999999999999E-2</v>
      </c>
      <c r="H77" s="7">
        <v>0.08</v>
      </c>
      <c r="I77" s="7">
        <v>4.8000000000000001E-2</v>
      </c>
      <c r="J77" s="7"/>
      <c r="K77" s="220"/>
      <c r="L77" s="220"/>
      <c r="M77" s="133" t="s">
        <v>276</v>
      </c>
      <c r="N77"/>
      <c r="O77"/>
    </row>
    <row r="78" spans="2:15" ht="16" x14ac:dyDescent="0.2">
      <c r="B78" s="66">
        <v>42927</v>
      </c>
      <c r="C78" s="7">
        <v>2.3E-2</v>
      </c>
      <c r="D78" s="7">
        <v>6.4000000000000001E-2</v>
      </c>
      <c r="E78" s="7">
        <v>-6.6000000000000003E-2</v>
      </c>
      <c r="F78" s="7">
        <v>-5.5E-2</v>
      </c>
      <c r="G78" s="7">
        <v>7.0999999999999994E-2</v>
      </c>
      <c r="H78" s="7">
        <v>0.09</v>
      </c>
      <c r="I78" s="7">
        <v>6.6000000000000003E-2</v>
      </c>
      <c r="J78" s="7"/>
      <c r="K78" s="220"/>
      <c r="L78" s="220"/>
      <c r="M78" s="133" t="s">
        <v>277</v>
      </c>
      <c r="N78"/>
      <c r="O78"/>
    </row>
    <row r="79" spans="2:15" ht="16" x14ac:dyDescent="0.2">
      <c r="B79" s="66">
        <v>42927</v>
      </c>
      <c r="C79" s="7">
        <v>3.5999999999999997E-2</v>
      </c>
      <c r="D79" s="7">
        <v>4.4999999999999998E-2</v>
      </c>
      <c r="E79" s="7">
        <v>-5.7000000000000002E-2</v>
      </c>
      <c r="F79" s="7">
        <v>-4.3999999999999997E-2</v>
      </c>
      <c r="G79" s="7">
        <v>6.4000000000000001E-2</v>
      </c>
      <c r="H79" s="7">
        <v>0.06</v>
      </c>
      <c r="I79" s="7">
        <v>4.2999999999999997E-2</v>
      </c>
      <c r="J79" s="7"/>
      <c r="K79" s="220"/>
      <c r="L79" s="220"/>
      <c r="M79" s="6" t="s">
        <v>278</v>
      </c>
      <c r="N79"/>
      <c r="O79"/>
    </row>
    <row r="80" spans="2:15" ht="16" x14ac:dyDescent="0.2">
      <c r="B80" s="66"/>
      <c r="C80" s="7"/>
      <c r="D80" s="7"/>
      <c r="E80" s="7"/>
      <c r="F80" s="7"/>
      <c r="G80" s="7"/>
      <c r="H80" s="7"/>
      <c r="I80" s="7"/>
      <c r="J80" s="7"/>
      <c r="K80" s="220"/>
      <c r="L80" s="220"/>
      <c r="M80" s="6"/>
      <c r="N80"/>
      <c r="O80"/>
    </row>
    <row r="81" spans="2:15" ht="16" x14ac:dyDescent="0.2">
      <c r="B81" s="66">
        <v>42928</v>
      </c>
      <c r="C81" s="7">
        <v>2.5999999999999999E-2</v>
      </c>
      <c r="D81" s="7">
        <v>4.4999999999999998E-2</v>
      </c>
      <c r="E81" s="7">
        <v>-5.1999999999999998E-2</v>
      </c>
      <c r="F81" s="7">
        <v>-3.3000000000000002E-2</v>
      </c>
      <c r="G81" s="7">
        <v>3.5999999999999997E-2</v>
      </c>
      <c r="H81" s="7">
        <v>6.8000000000000005E-2</v>
      </c>
      <c r="I81" s="7">
        <v>0.05</v>
      </c>
      <c r="J81" s="7"/>
      <c r="K81" s="220"/>
      <c r="L81" s="220"/>
      <c r="M81" s="6" t="s">
        <v>281</v>
      </c>
      <c r="N81"/>
      <c r="O81"/>
    </row>
    <row r="82" spans="2:15" ht="16" x14ac:dyDescent="0.2">
      <c r="B82" s="66"/>
      <c r="C82" s="7"/>
      <c r="D82" s="7"/>
      <c r="E82" s="7"/>
      <c r="F82" s="7"/>
      <c r="G82" s="7"/>
      <c r="H82" s="7"/>
      <c r="I82" s="7"/>
      <c r="J82" s="7"/>
      <c r="K82" s="220"/>
      <c r="L82" s="220"/>
      <c r="M82" s="6"/>
      <c r="N82"/>
      <c r="O82"/>
    </row>
    <row r="83" spans="2:15" ht="16" x14ac:dyDescent="0.2">
      <c r="B83" s="134">
        <v>43025</v>
      </c>
      <c r="C83" s="7">
        <v>2.1000000000000001E-2</v>
      </c>
      <c r="D83" s="7">
        <v>5.2999999999999999E-2</v>
      </c>
      <c r="E83" s="7">
        <v>-0.04</v>
      </c>
      <c r="F83" s="7">
        <v>-0.03</v>
      </c>
      <c r="G83" s="7">
        <v>1.9E-2</v>
      </c>
      <c r="H83" s="7">
        <v>5.6000000000000001E-2</v>
      </c>
      <c r="I83" s="7">
        <v>5.3999999999999999E-2</v>
      </c>
      <c r="J83" s="7"/>
      <c r="K83" s="220"/>
      <c r="L83" s="220"/>
      <c r="M83" s="135" t="s">
        <v>283</v>
      </c>
      <c r="N83"/>
      <c r="O83"/>
    </row>
    <row r="84" spans="2:15" ht="16" x14ac:dyDescent="0.2">
      <c r="B84" s="134">
        <v>43082</v>
      </c>
      <c r="C84" s="7">
        <v>2.3E-2</v>
      </c>
      <c r="D84" s="7">
        <v>0.06</v>
      </c>
      <c r="E84" s="7">
        <v>-6.2E-2</v>
      </c>
      <c r="F84" s="7">
        <v>-3.6999999999999998E-2</v>
      </c>
      <c r="G84" s="7">
        <v>4.7E-2</v>
      </c>
      <c r="H84" s="7">
        <v>4.7E-2</v>
      </c>
      <c r="I84" s="7">
        <v>7.3999999999999996E-2</v>
      </c>
      <c r="J84" s="7"/>
      <c r="K84" s="220"/>
      <c r="L84" s="220"/>
      <c r="M84" s="6" t="s">
        <v>40</v>
      </c>
      <c r="N84"/>
      <c r="O84"/>
    </row>
    <row r="85" spans="2:15" ht="16" x14ac:dyDescent="0.2">
      <c r="B85" s="134"/>
      <c r="C85" s="7"/>
      <c r="D85" s="7"/>
      <c r="E85" s="7"/>
      <c r="F85" s="7"/>
      <c r="G85" s="7"/>
      <c r="H85" s="7"/>
      <c r="I85" s="7"/>
      <c r="J85" s="7"/>
      <c r="K85" s="220"/>
      <c r="L85" s="220"/>
      <c r="M85" s="6" t="s">
        <v>40</v>
      </c>
      <c r="N85"/>
      <c r="O85"/>
    </row>
    <row r="86" spans="2:15" ht="16" x14ac:dyDescent="0.2">
      <c r="B86" s="134">
        <v>43196</v>
      </c>
      <c r="C86" s="7">
        <v>4.5999999999999999E-2</v>
      </c>
      <c r="D86" s="7">
        <v>4.2000000000000003E-2</v>
      </c>
      <c r="E86" s="7">
        <v>-6.8000000000000005E-2</v>
      </c>
      <c r="F86" s="7">
        <v>-0.08</v>
      </c>
      <c r="G86" s="7">
        <v>8.5999999999999993E-2</v>
      </c>
      <c r="H86" s="7">
        <v>0.122</v>
      </c>
      <c r="I86" s="7">
        <v>5.6000000000000001E-2</v>
      </c>
      <c r="J86" s="7"/>
      <c r="K86" s="220"/>
      <c r="L86" s="220"/>
      <c r="M86" s="6" t="s">
        <v>296</v>
      </c>
      <c r="N86"/>
      <c r="O86"/>
    </row>
    <row r="87" spans="2:15" ht="16" x14ac:dyDescent="0.2">
      <c r="B87" s="66">
        <v>43196</v>
      </c>
      <c r="C87" s="7">
        <v>1.9E-2</v>
      </c>
      <c r="D87" s="7">
        <v>2.5999999999999999E-2</v>
      </c>
      <c r="E87" s="7">
        <v>-4.8000000000000001E-2</v>
      </c>
      <c r="F87" s="7">
        <v>-3.3000000000000002E-2</v>
      </c>
      <c r="G87" s="7">
        <v>5.0999999999999997E-2</v>
      </c>
      <c r="H87" s="7">
        <v>4.2000000000000003E-2</v>
      </c>
      <c r="I87" s="7">
        <v>4.2000000000000003E-2</v>
      </c>
      <c r="J87" s="7"/>
      <c r="K87" s="220"/>
      <c r="L87" s="220"/>
      <c r="M87" s="6" t="s">
        <v>308</v>
      </c>
      <c r="N87"/>
      <c r="O87"/>
    </row>
    <row r="88" spans="2:15" ht="16" x14ac:dyDescent="0.2">
      <c r="B88" s="66">
        <v>43196</v>
      </c>
      <c r="C88" s="7">
        <v>3.2000000000000001E-2</v>
      </c>
      <c r="D88" s="7">
        <v>2.1999999999999999E-2</v>
      </c>
      <c r="E88" s="7">
        <v>-5.6000000000000001E-2</v>
      </c>
      <c r="F88" s="7">
        <v>-5.0999999999999997E-2</v>
      </c>
      <c r="G88" s="7">
        <v>0.02</v>
      </c>
      <c r="H88" s="7">
        <v>6.6000000000000003E-2</v>
      </c>
      <c r="I88" s="7">
        <v>4.3999999999999997E-2</v>
      </c>
      <c r="J88" s="7"/>
      <c r="K88" s="220"/>
      <c r="L88" s="220"/>
      <c r="M88" s="6" t="s">
        <v>307</v>
      </c>
      <c r="N88"/>
      <c r="O88"/>
    </row>
    <row r="89" spans="2:15" ht="16" x14ac:dyDescent="0.2">
      <c r="B89" s="66">
        <v>43196</v>
      </c>
      <c r="C89" s="7">
        <v>2.4E-2</v>
      </c>
      <c r="D89" s="7">
        <v>0.03</v>
      </c>
      <c r="E89" s="7">
        <v>-5.7000000000000002E-2</v>
      </c>
      <c r="F89" s="7">
        <v>-4.3999999999999997E-2</v>
      </c>
      <c r="G89" s="7">
        <v>4.4999999999999998E-2</v>
      </c>
      <c r="H89" s="7">
        <v>5.1999999999999998E-2</v>
      </c>
      <c r="I89" s="7">
        <v>3.9E-2</v>
      </c>
      <c r="J89" s="7"/>
      <c r="K89" s="220"/>
      <c r="L89" s="220"/>
      <c r="M89" s="6" t="s">
        <v>309</v>
      </c>
      <c r="N89"/>
      <c r="O89"/>
    </row>
    <row r="90" spans="2:15" ht="16" x14ac:dyDescent="0.2">
      <c r="B90" s="66">
        <v>43196</v>
      </c>
      <c r="C90" s="7">
        <v>0.02</v>
      </c>
      <c r="D90" s="7">
        <v>1.6E-2</v>
      </c>
      <c r="E90" s="7">
        <v>-7.3999999999999996E-2</v>
      </c>
      <c r="F90" s="7">
        <v>-5.6000000000000001E-2</v>
      </c>
      <c r="G90" s="7">
        <v>5.1999999999999998E-2</v>
      </c>
      <c r="H90" s="7">
        <v>6.3E-2</v>
      </c>
      <c r="I90" s="7">
        <v>5.6000000000000001E-2</v>
      </c>
      <c r="J90" s="7"/>
      <c r="K90" s="220"/>
      <c r="L90" s="220"/>
      <c r="M90" s="6" t="s">
        <v>310</v>
      </c>
      <c r="N90"/>
      <c r="O90"/>
    </row>
    <row r="91" spans="2:15" ht="16" x14ac:dyDescent="0.2">
      <c r="B91" s="66">
        <v>43196</v>
      </c>
      <c r="C91" s="7">
        <v>1.9E-2</v>
      </c>
      <c r="D91" s="7">
        <v>0.02</v>
      </c>
      <c r="E91" s="7">
        <v>-6.6000000000000003E-2</v>
      </c>
      <c r="F91" s="7">
        <v>-4.4999999999999998E-2</v>
      </c>
      <c r="G91" s="7">
        <v>4.5999999999999999E-2</v>
      </c>
      <c r="H91" s="7">
        <v>6.0999999999999999E-2</v>
      </c>
      <c r="I91" s="7">
        <v>5.7000000000000002E-2</v>
      </c>
      <c r="J91" s="7">
        <v>8.0000000000000002E-3</v>
      </c>
      <c r="K91" s="220"/>
      <c r="L91" s="220"/>
      <c r="M91" s="6" t="s">
        <v>311</v>
      </c>
      <c r="N91"/>
      <c r="O91"/>
    </row>
    <row r="92" spans="2:15" ht="16" x14ac:dyDescent="0.2">
      <c r="B92" s="66"/>
      <c r="C92" s="7"/>
      <c r="D92" s="7"/>
      <c r="E92" s="7"/>
      <c r="F92" s="7"/>
      <c r="G92" s="7"/>
      <c r="H92" s="7"/>
      <c r="I92" s="7"/>
      <c r="J92" s="7"/>
      <c r="K92" s="220"/>
      <c r="L92" s="220"/>
      <c r="M92" s="6"/>
      <c r="N92"/>
      <c r="O92"/>
    </row>
    <row r="93" spans="2:15" ht="16" x14ac:dyDescent="0.2">
      <c r="B93" s="66">
        <v>43202</v>
      </c>
      <c r="C93" s="7">
        <v>2.7E-2</v>
      </c>
      <c r="D93" s="7">
        <v>5.0999999999999997E-2</v>
      </c>
      <c r="E93" s="7">
        <v>-3.5999999999999997E-2</v>
      </c>
      <c r="F93" s="7">
        <v>-2.8000000000000001E-2</v>
      </c>
      <c r="G93" s="7">
        <v>2.5000000000000001E-2</v>
      </c>
      <c r="H93" s="7">
        <v>3.6999999999999998E-2</v>
      </c>
      <c r="I93" s="7">
        <v>4.1000000000000002E-2</v>
      </c>
      <c r="J93" s="7">
        <v>2.5999999999999999E-2</v>
      </c>
      <c r="K93" s="220"/>
      <c r="L93" s="220"/>
      <c r="M93" s="6" t="s">
        <v>303</v>
      </c>
      <c r="N93"/>
      <c r="O93"/>
    </row>
    <row r="94" spans="2:15" ht="16" x14ac:dyDescent="0.2">
      <c r="B94" s="66">
        <v>43202</v>
      </c>
      <c r="C94" s="7">
        <v>2.1999999999999999E-2</v>
      </c>
      <c r="D94" s="7">
        <v>4.2999999999999997E-2</v>
      </c>
      <c r="E94" s="7">
        <v>-0.04</v>
      </c>
      <c r="F94" s="7">
        <v>-2.7E-2</v>
      </c>
      <c r="G94" s="7">
        <v>4.4999999999999998E-2</v>
      </c>
      <c r="H94" s="7">
        <v>3.9E-2</v>
      </c>
      <c r="I94" s="7">
        <v>0.04</v>
      </c>
      <c r="J94" s="7">
        <v>2.5999999999999999E-2</v>
      </c>
      <c r="K94" s="220"/>
      <c r="L94" s="220"/>
      <c r="M94" s="6" t="s">
        <v>304</v>
      </c>
      <c r="N94"/>
      <c r="O94"/>
    </row>
    <row r="95" spans="2:15" ht="16" x14ac:dyDescent="0.2">
      <c r="B95" s="66">
        <v>43202</v>
      </c>
      <c r="C95" s="7">
        <v>2.1000000000000001E-2</v>
      </c>
      <c r="D95" s="7">
        <v>3.7999999999999999E-2</v>
      </c>
      <c r="E95" s="7">
        <v>-5.0999999999999997E-2</v>
      </c>
      <c r="F95" s="7">
        <v>-2.8000000000000001E-2</v>
      </c>
      <c r="G95" s="7">
        <v>2.5000000000000001E-2</v>
      </c>
      <c r="H95" s="7">
        <v>4.8000000000000001E-2</v>
      </c>
      <c r="I95" s="7">
        <v>4.3999999999999997E-2</v>
      </c>
      <c r="J95" s="7">
        <v>2.5999999999999999E-2</v>
      </c>
      <c r="K95" s="220"/>
      <c r="L95" s="220"/>
      <c r="M95" s="6" t="s">
        <v>305</v>
      </c>
      <c r="N95"/>
      <c r="O95"/>
    </row>
    <row r="96" spans="2:15" ht="16" x14ac:dyDescent="0.2">
      <c r="B96" s="66">
        <v>43202</v>
      </c>
      <c r="C96" s="7">
        <v>2.7E-2</v>
      </c>
      <c r="D96" s="7">
        <v>2.9000000000000001E-2</v>
      </c>
      <c r="E96" s="7">
        <v>-4.8000000000000001E-2</v>
      </c>
      <c r="F96" s="7">
        <v>-3.3000000000000002E-2</v>
      </c>
      <c r="G96" s="7">
        <v>3.5999999999999997E-2</v>
      </c>
      <c r="H96" s="7">
        <v>5.6000000000000001E-2</v>
      </c>
      <c r="I96" s="7">
        <v>4.7E-2</v>
      </c>
      <c r="J96" s="7">
        <v>2.5999999999999999E-2</v>
      </c>
      <c r="K96" s="220"/>
      <c r="L96" s="220"/>
      <c r="M96" s="6" t="s">
        <v>306</v>
      </c>
      <c r="N96"/>
      <c r="O96"/>
    </row>
    <row r="97" spans="2:15" ht="16" x14ac:dyDescent="0.2">
      <c r="B97" s="66"/>
      <c r="C97" s="7"/>
      <c r="D97" s="7"/>
      <c r="E97" s="7"/>
      <c r="F97" s="7"/>
      <c r="G97" s="7"/>
      <c r="H97" s="7"/>
      <c r="I97" s="7"/>
      <c r="J97" s="7"/>
      <c r="K97" s="220"/>
      <c r="L97" s="220"/>
      <c r="M97" s="6"/>
      <c r="N97"/>
      <c r="O97"/>
    </row>
    <row r="98" spans="2:15" ht="16" x14ac:dyDescent="0.2">
      <c r="B98" s="134">
        <v>43340</v>
      </c>
      <c r="C98" s="7">
        <v>0.02</v>
      </c>
      <c r="D98" s="7">
        <v>7.0999999999999994E-2</v>
      </c>
      <c r="E98" s="7">
        <v>-2.9000000000000001E-2</v>
      </c>
      <c r="F98" s="7">
        <v>-2.1999999999999999E-2</v>
      </c>
      <c r="G98" s="7">
        <v>3.3000000000000002E-2</v>
      </c>
      <c r="H98" s="7">
        <v>0.06</v>
      </c>
      <c r="I98" s="7">
        <v>0.05</v>
      </c>
      <c r="J98" s="7">
        <v>2.5999999999999999E-2</v>
      </c>
      <c r="K98" s="220"/>
      <c r="L98" s="220"/>
      <c r="M98" s="6" t="s">
        <v>331</v>
      </c>
      <c r="N98"/>
      <c r="O98"/>
    </row>
    <row r="99" spans="2:15" ht="16" x14ac:dyDescent="0.2">
      <c r="B99" s="134">
        <v>43340</v>
      </c>
      <c r="C99" s="7">
        <v>1.7999999999999999E-2</v>
      </c>
      <c r="D99" s="7">
        <v>6.6000000000000003E-2</v>
      </c>
      <c r="E99" s="7">
        <v>-2.5000000000000001E-2</v>
      </c>
      <c r="F99" s="7">
        <v>-2.3E-2</v>
      </c>
      <c r="G99" s="7">
        <v>2.1999999999999999E-2</v>
      </c>
      <c r="H99" s="7">
        <v>8.2000000000000003E-2</v>
      </c>
      <c r="I99" s="7">
        <v>5.6000000000000001E-2</v>
      </c>
      <c r="J99" s="7">
        <v>2.5999999999999999E-2</v>
      </c>
      <c r="K99" s="220"/>
      <c r="L99" s="220"/>
      <c r="M99" s="6"/>
      <c r="N99"/>
      <c r="O99"/>
    </row>
    <row r="100" spans="2:15" ht="16" x14ac:dyDescent="0.2">
      <c r="B100" s="134">
        <v>43340</v>
      </c>
      <c r="C100" s="7">
        <v>2.3E-2</v>
      </c>
      <c r="D100" s="7">
        <v>6.0999999999999999E-2</v>
      </c>
      <c r="E100" s="7">
        <v>-3.7999999999999999E-2</v>
      </c>
      <c r="F100" s="7">
        <v>-3.9E-2</v>
      </c>
      <c r="G100" s="7">
        <v>2.5000000000000001E-2</v>
      </c>
      <c r="H100" s="7">
        <v>6.9000000000000006E-2</v>
      </c>
      <c r="I100" s="7">
        <v>5.1999999999999998E-2</v>
      </c>
      <c r="J100" s="7">
        <v>0.02</v>
      </c>
      <c r="K100" s="220"/>
      <c r="L100" s="220"/>
      <c r="M100" s="6" t="s">
        <v>332</v>
      </c>
      <c r="N100"/>
      <c r="O100"/>
    </row>
    <row r="101" spans="2:15" ht="16" x14ac:dyDescent="0.2">
      <c r="B101" s="134">
        <v>43340</v>
      </c>
      <c r="C101" s="7">
        <v>1.2E-2</v>
      </c>
      <c r="D101" s="7">
        <v>4.8000000000000001E-2</v>
      </c>
      <c r="E101" s="7">
        <v>-4.8000000000000001E-2</v>
      </c>
      <c r="F101" s="7">
        <v>-4.2000000000000003E-2</v>
      </c>
      <c r="G101" s="7">
        <v>3.7999999999999999E-2</v>
      </c>
      <c r="H101" s="7">
        <v>7.4999999999999997E-2</v>
      </c>
      <c r="I101" s="7">
        <v>6.2E-2</v>
      </c>
      <c r="J101" s="7">
        <v>1.2E-2</v>
      </c>
      <c r="K101" s="220"/>
      <c r="L101" s="220"/>
      <c r="M101" s="6" t="s">
        <v>333</v>
      </c>
      <c r="N101"/>
      <c r="O101"/>
    </row>
    <row r="102" spans="2:15" ht="16" x14ac:dyDescent="0.2">
      <c r="B102" s="66">
        <v>43433</v>
      </c>
      <c r="C102" s="7">
        <v>1.0999999999999999E-2</v>
      </c>
      <c r="D102" s="7">
        <v>4.4999999999999998E-2</v>
      </c>
      <c r="E102" s="7">
        <v>-4.9000000000000002E-2</v>
      </c>
      <c r="F102" s="7">
        <v>-4.1000000000000002E-2</v>
      </c>
      <c r="G102" s="7">
        <v>4.3999999999999997E-2</v>
      </c>
      <c r="H102" s="7">
        <v>2.4E-2</v>
      </c>
      <c r="I102" s="7">
        <v>4.2999999999999997E-2</v>
      </c>
      <c r="J102" s="7">
        <v>1.2E-2</v>
      </c>
      <c r="K102" s="220"/>
      <c r="L102" s="220"/>
      <c r="M102" s="6" t="s">
        <v>331</v>
      </c>
      <c r="N102"/>
      <c r="O102"/>
    </row>
    <row r="103" spans="2:15" ht="16" x14ac:dyDescent="0.2">
      <c r="B103" s="66">
        <v>43531</v>
      </c>
      <c r="C103" s="7">
        <v>2.5000000000000001E-2</v>
      </c>
      <c r="D103" s="7">
        <v>3.9E-2</v>
      </c>
      <c r="E103" s="7">
        <v>-4.2000000000000003E-2</v>
      </c>
      <c r="F103" s="7">
        <v>-3.4000000000000002E-2</v>
      </c>
      <c r="G103" s="7">
        <v>2.5999999999999999E-2</v>
      </c>
      <c r="H103" s="7">
        <v>5.3999999999999999E-2</v>
      </c>
      <c r="I103" s="7">
        <v>0.05</v>
      </c>
      <c r="J103" s="7">
        <v>1.2E-2</v>
      </c>
      <c r="K103" s="220"/>
      <c r="L103" s="220"/>
      <c r="M103" s="6" t="s">
        <v>331</v>
      </c>
      <c r="N103"/>
      <c r="O103"/>
    </row>
    <row r="104" spans="2:15" ht="16" x14ac:dyDescent="0.2">
      <c r="B104" s="66">
        <v>43626</v>
      </c>
      <c r="C104" s="7">
        <v>3.1E-2</v>
      </c>
      <c r="D104" s="7">
        <v>5.0999999999999997E-2</v>
      </c>
      <c r="E104" s="7">
        <v>-3.9E-2</v>
      </c>
      <c r="F104" s="7">
        <v>-2.1999999999999999E-2</v>
      </c>
      <c r="G104" s="7">
        <v>5.3999999999999999E-2</v>
      </c>
      <c r="H104" s="7">
        <v>7.2999999999999995E-2</v>
      </c>
      <c r="I104" s="7">
        <v>5.5E-2</v>
      </c>
      <c r="J104" s="7">
        <v>1.2E-2</v>
      </c>
      <c r="K104" s="220"/>
      <c r="L104" s="220"/>
      <c r="M104" s="6" t="s">
        <v>331</v>
      </c>
      <c r="N104"/>
      <c r="O104"/>
    </row>
    <row r="105" spans="2:15" ht="16" x14ac:dyDescent="0.2">
      <c r="B105" s="66">
        <v>43641</v>
      </c>
      <c r="C105" s="7">
        <v>2.1999999999999999E-2</v>
      </c>
      <c r="D105" s="7">
        <v>6.7000000000000004E-2</v>
      </c>
      <c r="E105" s="7">
        <v>-2.9000000000000001E-2</v>
      </c>
      <c r="F105" s="7">
        <v>-8.9999999999999993E-3</v>
      </c>
      <c r="G105" s="7">
        <v>3.3000000000000002E-2</v>
      </c>
      <c r="H105" s="7">
        <v>0.06</v>
      </c>
      <c r="I105" s="7">
        <v>5.3999999999999999E-2</v>
      </c>
      <c r="J105" s="7">
        <v>1.2E-2</v>
      </c>
      <c r="K105" s="220"/>
      <c r="L105" s="220"/>
      <c r="M105" s="6" t="s">
        <v>331</v>
      </c>
      <c r="N105"/>
      <c r="O105"/>
    </row>
    <row r="106" spans="2:15" ht="16" x14ac:dyDescent="0.2">
      <c r="B106" s="66">
        <v>43641</v>
      </c>
      <c r="C106" s="7">
        <v>0.02</v>
      </c>
      <c r="D106" s="7">
        <v>5.3999999999999999E-2</v>
      </c>
      <c r="E106" s="7">
        <v>-3.1E-2</v>
      </c>
      <c r="F106" s="7">
        <v>-1.6E-2</v>
      </c>
      <c r="G106" s="7">
        <v>3.3000000000000002E-2</v>
      </c>
      <c r="H106" s="7">
        <v>7.2999999999999995E-2</v>
      </c>
      <c r="I106" s="7">
        <v>4.8000000000000001E-2</v>
      </c>
      <c r="J106" s="7">
        <v>2E-3</v>
      </c>
      <c r="K106" s="220"/>
      <c r="L106" s="220"/>
      <c r="M106" s="6" t="s">
        <v>344</v>
      </c>
      <c r="N106"/>
      <c r="O106"/>
    </row>
    <row r="107" spans="2:15" ht="16" x14ac:dyDescent="0.2">
      <c r="B107" s="66">
        <v>43707</v>
      </c>
      <c r="C107" s="7">
        <v>5.0000000000000001E-3</v>
      </c>
      <c r="D107" s="7">
        <v>3.7999999999999999E-2</v>
      </c>
      <c r="E107" s="7">
        <v>-5.3999999999999999E-2</v>
      </c>
      <c r="F107" s="7">
        <v>-4.1000000000000002E-2</v>
      </c>
      <c r="G107" s="7">
        <v>3.1E-2</v>
      </c>
      <c r="H107" s="7">
        <v>7.9000000000000001E-2</v>
      </c>
      <c r="I107" s="7">
        <v>5.5E-2</v>
      </c>
      <c r="J107" s="7"/>
      <c r="K107" s="220"/>
      <c r="L107" s="220"/>
      <c r="M107" s="6"/>
      <c r="N107"/>
      <c r="O107"/>
    </row>
    <row r="108" spans="2:15" ht="16" x14ac:dyDescent="0.2">
      <c r="B108" s="66">
        <v>43747</v>
      </c>
      <c r="C108" s="7">
        <v>0.01</v>
      </c>
      <c r="D108" s="7">
        <v>6.0999999999999999E-2</v>
      </c>
      <c r="E108" s="7">
        <v>-5.6000000000000001E-2</v>
      </c>
      <c r="F108" s="7">
        <v>-4.2000000000000003E-2</v>
      </c>
      <c r="G108" s="7">
        <v>3.3000000000000002E-2</v>
      </c>
      <c r="H108" s="7">
        <v>0.10299999999999999</v>
      </c>
      <c r="I108" s="7">
        <v>5.6000000000000001E-2</v>
      </c>
      <c r="J108" s="7">
        <v>2E-3</v>
      </c>
      <c r="K108" s="220"/>
      <c r="L108" s="220"/>
      <c r="M108" s="6" t="s">
        <v>331</v>
      </c>
      <c r="N108"/>
      <c r="O108"/>
    </row>
    <row r="109" spans="2:15" ht="16" x14ac:dyDescent="0.2">
      <c r="B109" s="66">
        <v>43747</v>
      </c>
      <c r="C109" s="7">
        <v>7.0000000000000001E-3</v>
      </c>
      <c r="D109" s="7">
        <v>4.9000000000000002E-2</v>
      </c>
      <c r="E109" s="7">
        <v>-5.7000000000000002E-2</v>
      </c>
      <c r="F109" s="7">
        <v>-4.4999999999999998E-2</v>
      </c>
      <c r="G109" s="7">
        <v>2.4E-2</v>
      </c>
      <c r="H109" s="7">
        <v>9.4E-2</v>
      </c>
      <c r="I109" s="7">
        <v>5.6000000000000001E-2</v>
      </c>
      <c r="J109" s="7">
        <v>-8.0000000000000002E-3</v>
      </c>
      <c r="K109" s="220"/>
      <c r="L109" s="220"/>
      <c r="M109" s="6" t="s">
        <v>347</v>
      </c>
      <c r="N109"/>
      <c r="O109"/>
    </row>
    <row r="110" spans="2:15" ht="16" x14ac:dyDescent="0.2">
      <c r="B110" s="66">
        <v>43838</v>
      </c>
      <c r="C110" s="7">
        <v>1.9E-2</v>
      </c>
      <c r="D110" s="7">
        <v>2.1999999999999999E-2</v>
      </c>
      <c r="E110" s="7">
        <v>-5.3999999999999999E-2</v>
      </c>
      <c r="F110" s="7">
        <v>-3.7999999999999999E-2</v>
      </c>
      <c r="G110" s="7">
        <v>3.7999999999999999E-2</v>
      </c>
      <c r="H110" s="7">
        <v>5.3999999999999999E-2</v>
      </c>
      <c r="I110" s="7">
        <v>5.5E-2</v>
      </c>
      <c r="J110" s="7">
        <v>-8.0000000000000002E-3</v>
      </c>
      <c r="K110" s="220"/>
      <c r="L110" s="220"/>
      <c r="M110" s="6" t="s">
        <v>331</v>
      </c>
      <c r="N110"/>
      <c r="O110"/>
    </row>
    <row r="111" spans="2:15" ht="16" x14ac:dyDescent="0.2">
      <c r="B111" s="66">
        <v>43936</v>
      </c>
      <c r="C111" s="7">
        <v>2.4E-2</v>
      </c>
      <c r="D111" s="7">
        <v>7.0999999999999994E-2</v>
      </c>
      <c r="E111" s="7">
        <v>-2.5999999999999999E-2</v>
      </c>
      <c r="F111" s="7">
        <v>-0.03</v>
      </c>
      <c r="G111" s="7">
        <v>2.5999999999999999E-2</v>
      </c>
      <c r="H111" s="7">
        <v>8.7999999999999995E-2</v>
      </c>
      <c r="I111" s="7">
        <v>4.8000000000000001E-2</v>
      </c>
      <c r="J111" s="7">
        <v>-8.0000000000000002E-3</v>
      </c>
      <c r="K111" s="220"/>
      <c r="L111" s="220"/>
      <c r="M111" s="6" t="s">
        <v>419</v>
      </c>
      <c r="N111"/>
      <c r="O111"/>
    </row>
    <row r="112" spans="2:15" ht="16" x14ac:dyDescent="0.2">
      <c r="B112" s="66">
        <v>43936</v>
      </c>
      <c r="C112" s="7">
        <v>0.02</v>
      </c>
      <c r="D112" s="7">
        <v>0.04</v>
      </c>
      <c r="E112" s="7">
        <v>-3.5000000000000003E-2</v>
      </c>
      <c r="F112" s="7">
        <v>-2.9000000000000001E-2</v>
      </c>
      <c r="G112" s="7">
        <v>1.7999999999999999E-2</v>
      </c>
      <c r="H112" s="7">
        <v>4.5999999999999999E-2</v>
      </c>
      <c r="I112" s="7">
        <v>3.6999999999999998E-2</v>
      </c>
      <c r="J112" s="7">
        <v>-2.3E-2</v>
      </c>
      <c r="K112" s="220"/>
      <c r="L112" s="220"/>
      <c r="M112" s="6" t="s">
        <v>445</v>
      </c>
      <c r="N112"/>
      <c r="O112"/>
    </row>
    <row r="113" spans="2:15" ht="16" x14ac:dyDescent="0.2">
      <c r="B113" s="66">
        <v>43997</v>
      </c>
      <c r="C113" s="7">
        <v>1.9E-2</v>
      </c>
      <c r="D113" s="7">
        <v>3.9E-2</v>
      </c>
      <c r="E113" s="7">
        <v>-5.0999999999999997E-2</v>
      </c>
      <c r="F113" s="7">
        <v>-4.3999999999999997E-2</v>
      </c>
      <c r="G113" s="7">
        <v>2.5000000000000001E-2</v>
      </c>
      <c r="H113" s="7">
        <v>7.8E-2</v>
      </c>
      <c r="I113" s="7">
        <v>4.9000000000000002E-2</v>
      </c>
      <c r="J113" s="7">
        <v>-2.3E-2</v>
      </c>
      <c r="K113" s="220"/>
      <c r="L113" s="220"/>
      <c r="M113" s="6" t="s">
        <v>422</v>
      </c>
      <c r="N113"/>
      <c r="O113"/>
    </row>
    <row r="114" spans="2:15" ht="16" x14ac:dyDescent="0.2">
      <c r="B114" s="66">
        <v>44007</v>
      </c>
      <c r="C114" s="7">
        <v>0.02</v>
      </c>
      <c r="D114" s="7">
        <v>4.1000000000000002E-2</v>
      </c>
      <c r="E114" s="7">
        <v>-4.9000000000000002E-2</v>
      </c>
      <c r="F114" s="7">
        <v>-4.5999999999999999E-2</v>
      </c>
      <c r="G114" s="7">
        <v>2.4E-2</v>
      </c>
      <c r="H114" s="7">
        <v>6.8000000000000005E-2</v>
      </c>
      <c r="I114" s="7">
        <v>4.8000000000000001E-2</v>
      </c>
      <c r="J114" s="7">
        <v>-2.3E-2</v>
      </c>
      <c r="K114" s="220"/>
      <c r="L114" s="220"/>
      <c r="M114" s="6" t="s">
        <v>274</v>
      </c>
      <c r="N114"/>
      <c r="O114"/>
    </row>
    <row r="115" spans="2:15" ht="16" x14ac:dyDescent="0.2">
      <c r="B115" s="66">
        <v>44104</v>
      </c>
      <c r="C115" s="7">
        <v>3.1E-2</v>
      </c>
      <c r="D115" s="7">
        <v>7.9000000000000001E-2</v>
      </c>
      <c r="E115" s="7">
        <v>-4.2999999999999997E-2</v>
      </c>
      <c r="F115" s="7">
        <v>-0.05</v>
      </c>
      <c r="G115" s="7">
        <v>1.0999999999999999E-2</v>
      </c>
      <c r="H115" s="7">
        <v>0.13</v>
      </c>
      <c r="I115" s="7">
        <v>5.7000000000000002E-2</v>
      </c>
      <c r="J115" s="7"/>
      <c r="K115" s="220"/>
      <c r="L115" s="220"/>
      <c r="M115" s="6" t="s">
        <v>425</v>
      </c>
      <c r="N115"/>
      <c r="O115"/>
    </row>
    <row r="116" spans="2:15" ht="16" x14ac:dyDescent="0.2">
      <c r="B116" s="66">
        <v>44104</v>
      </c>
      <c r="C116" s="7">
        <v>1.6E-2</v>
      </c>
      <c r="D116" s="7">
        <v>3.6999999999999998E-2</v>
      </c>
      <c r="E116" s="7">
        <v>-4.7E-2</v>
      </c>
      <c r="F116" s="7">
        <v>-3.9E-2</v>
      </c>
      <c r="G116" s="7">
        <v>4.1000000000000002E-2</v>
      </c>
      <c r="H116" s="7">
        <v>5.3999999999999999E-2</v>
      </c>
      <c r="I116" s="7">
        <v>4.3999999999999997E-2</v>
      </c>
      <c r="J116" s="7"/>
      <c r="K116" s="220"/>
      <c r="L116" s="220"/>
      <c r="M116" s="6" t="s">
        <v>426</v>
      </c>
      <c r="N116"/>
      <c r="O116"/>
    </row>
    <row r="117" spans="2:15" ht="16" x14ac:dyDescent="0.2">
      <c r="B117" s="66">
        <v>44200</v>
      </c>
      <c r="C117" s="7">
        <v>2.1000000000000001E-2</v>
      </c>
      <c r="D117" s="7">
        <v>3.1E-2</v>
      </c>
      <c r="E117" s="7">
        <v>-5.1999999999999998E-2</v>
      </c>
      <c r="F117" s="7">
        <v>-0.03</v>
      </c>
      <c r="G117" s="7">
        <v>3.2000000000000001E-2</v>
      </c>
      <c r="H117" s="7">
        <v>6.2E-2</v>
      </c>
      <c r="I117" s="7">
        <v>4.8000000000000001E-2</v>
      </c>
      <c r="J117" s="7"/>
      <c r="K117" s="220"/>
      <c r="L117" s="220"/>
      <c r="M117" s="6" t="s">
        <v>274</v>
      </c>
      <c r="N117"/>
      <c r="O117"/>
    </row>
    <row r="118" spans="2:15" ht="16" x14ac:dyDescent="0.2">
      <c r="B118" s="66">
        <v>44294</v>
      </c>
      <c r="C118" s="7">
        <v>1.9E-2</v>
      </c>
      <c r="D118" s="7">
        <v>5.6000000000000001E-2</v>
      </c>
      <c r="E118" s="7">
        <v>-0.04</v>
      </c>
      <c r="F118" s="7">
        <v>-0.02</v>
      </c>
      <c r="G118" s="7">
        <v>3.7999999999999999E-2</v>
      </c>
      <c r="H118" s="7">
        <v>3.7999999999999999E-2</v>
      </c>
      <c r="I118" s="7">
        <v>4.9000000000000002E-2</v>
      </c>
      <c r="J118" s="7"/>
      <c r="K118" s="220"/>
      <c r="L118" s="220"/>
      <c r="M118" s="6" t="s">
        <v>274</v>
      </c>
      <c r="N118"/>
      <c r="O118"/>
    </row>
    <row r="119" spans="2:15" ht="16" x14ac:dyDescent="0.2">
      <c r="B119" s="66">
        <v>44309</v>
      </c>
      <c r="C119" s="7">
        <v>1.4E-2</v>
      </c>
      <c r="D119" s="7">
        <v>4.3999999999999997E-2</v>
      </c>
      <c r="E119" s="7">
        <v>-4.3999999999999997E-2</v>
      </c>
      <c r="F119" s="7">
        <v>-2.9000000000000001E-2</v>
      </c>
      <c r="G119" s="7">
        <v>4.2999999999999997E-2</v>
      </c>
      <c r="H119" s="7">
        <v>5.5E-2</v>
      </c>
      <c r="I119" s="7">
        <v>9.5000000000000001E-2</v>
      </c>
      <c r="J119" s="7"/>
      <c r="K119" s="220"/>
      <c r="L119" s="220"/>
      <c r="M119" s="6" t="s">
        <v>442</v>
      </c>
      <c r="N119"/>
      <c r="O119"/>
    </row>
    <row r="120" spans="2:15" ht="16" x14ac:dyDescent="0.2">
      <c r="B120" s="66">
        <v>44382</v>
      </c>
      <c r="C120" s="7">
        <v>2.4E-2</v>
      </c>
      <c r="D120" s="7">
        <v>6.8000000000000005E-2</v>
      </c>
      <c r="E120" s="7">
        <v>-3.1E-2</v>
      </c>
      <c r="F120" s="7">
        <v>-3.3000000000000002E-2</v>
      </c>
      <c r="G120" s="7">
        <v>0.02</v>
      </c>
      <c r="H120" s="7">
        <v>7.0999999999999994E-2</v>
      </c>
      <c r="I120" s="7">
        <v>0.05</v>
      </c>
      <c r="J120" s="7">
        <v>-2.3E-2</v>
      </c>
      <c r="K120" s="220"/>
      <c r="L120" s="220"/>
      <c r="M120" s="6" t="s">
        <v>443</v>
      </c>
      <c r="N120"/>
      <c r="O120"/>
    </row>
    <row r="121" spans="2:15" ht="16" x14ac:dyDescent="0.2">
      <c r="B121" s="66">
        <v>44382</v>
      </c>
      <c r="C121" s="7">
        <v>2.4E-2</v>
      </c>
      <c r="D121" s="7">
        <v>4.9000000000000002E-2</v>
      </c>
      <c r="E121" s="7">
        <v>-3.3000000000000002E-2</v>
      </c>
      <c r="F121" s="7">
        <v>-2.5000000000000001E-2</v>
      </c>
      <c r="G121" s="7">
        <v>1.6E-2</v>
      </c>
      <c r="H121" s="7">
        <v>6.5000000000000002E-2</v>
      </c>
      <c r="I121" s="7">
        <v>4.4999999999999998E-2</v>
      </c>
      <c r="J121" s="7">
        <v>-0.03</v>
      </c>
      <c r="K121" s="220"/>
      <c r="L121" s="220"/>
      <c r="M121" s="6" t="s">
        <v>444</v>
      </c>
      <c r="N121"/>
      <c r="O121"/>
    </row>
    <row r="122" spans="2:15" ht="16" x14ac:dyDescent="0.2">
      <c r="B122" s="66">
        <v>44477</v>
      </c>
      <c r="C122" s="7">
        <v>1.7000000000000001E-2</v>
      </c>
      <c r="D122" s="7">
        <v>5.6000000000000001E-2</v>
      </c>
      <c r="E122" s="7">
        <v>-4.4999999999999998E-2</v>
      </c>
      <c r="F122" s="7">
        <v>-3.9E-2</v>
      </c>
      <c r="G122" s="7">
        <v>4.2000000000000003E-2</v>
      </c>
      <c r="H122" s="7">
        <v>0.09</v>
      </c>
      <c r="I122" s="7">
        <v>5.7000000000000002E-2</v>
      </c>
      <c r="J122" s="7"/>
      <c r="K122" s="220"/>
      <c r="L122" s="220"/>
      <c r="M122" s="119" t="s">
        <v>459</v>
      </c>
      <c r="N122"/>
      <c r="O122"/>
    </row>
    <row r="123" spans="2:15" ht="16" x14ac:dyDescent="0.2">
      <c r="B123" s="66">
        <v>44269</v>
      </c>
      <c r="C123" s="7">
        <v>2.5999999999999999E-2</v>
      </c>
      <c r="D123" s="7">
        <v>4.4999999999999998E-2</v>
      </c>
      <c r="E123" s="7">
        <v>-3.9E-2</v>
      </c>
      <c r="F123" s="7">
        <v>-3.2000000000000001E-2</v>
      </c>
      <c r="G123" s="7">
        <v>2.4E-2</v>
      </c>
      <c r="H123" s="7">
        <v>7.0999999999999994E-2</v>
      </c>
      <c r="I123" s="7">
        <v>5.0999999999999997E-2</v>
      </c>
      <c r="J123" s="7"/>
      <c r="K123" s="220"/>
      <c r="L123" s="220"/>
      <c r="M123" s="119"/>
      <c r="N123"/>
      <c r="O123"/>
    </row>
    <row r="124" spans="2:15" ht="16" x14ac:dyDescent="0.2">
      <c r="B124" s="66">
        <v>44638</v>
      </c>
      <c r="C124" s="7">
        <v>2.7E-2</v>
      </c>
      <c r="D124" s="7">
        <v>3.2000000000000001E-2</v>
      </c>
      <c r="E124" s="7">
        <v>-0.06</v>
      </c>
      <c r="F124" s="7">
        <v>-4.5999999999999999E-2</v>
      </c>
      <c r="G124" s="7">
        <v>3.5000000000000003E-2</v>
      </c>
      <c r="H124" s="7">
        <v>7.4999999999999997E-2</v>
      </c>
      <c r="I124" s="7">
        <v>4.2000000000000003E-2</v>
      </c>
      <c r="J124" s="7"/>
      <c r="K124" s="220">
        <v>774.2</v>
      </c>
      <c r="L124" s="220">
        <v>759.02</v>
      </c>
      <c r="M124" s="6" t="s">
        <v>542</v>
      </c>
      <c r="N124"/>
      <c r="O124"/>
    </row>
    <row r="125" spans="2:15" ht="16" x14ac:dyDescent="0.2">
      <c r="B125" s="66">
        <v>44639</v>
      </c>
      <c r="C125" s="7">
        <v>2.9000000000000001E-2</v>
      </c>
      <c r="D125" s="7">
        <v>3.2000000000000001E-2</v>
      </c>
      <c r="E125" s="7">
        <v>-4.7E-2</v>
      </c>
      <c r="F125" s="7">
        <v>-3.9E-2</v>
      </c>
      <c r="G125" s="7">
        <v>2.9000000000000001E-2</v>
      </c>
      <c r="H125" s="7">
        <v>6.9000000000000006E-2</v>
      </c>
      <c r="I125" s="7">
        <v>4.3999999999999997E-2</v>
      </c>
      <c r="J125" s="7"/>
      <c r="K125" s="220"/>
      <c r="L125" s="220"/>
      <c r="M125" s="6" t="s">
        <v>542</v>
      </c>
      <c r="N125"/>
      <c r="O125"/>
    </row>
    <row r="126" spans="2:15" ht="16" x14ac:dyDescent="0.2">
      <c r="B126" s="66">
        <v>44652</v>
      </c>
      <c r="C126" s="7">
        <v>2.4E-2</v>
      </c>
      <c r="D126" s="7">
        <v>4.8000000000000001E-2</v>
      </c>
      <c r="E126" s="7">
        <v>-5.0999999999999997E-2</v>
      </c>
      <c r="F126" s="7">
        <v>-3.5000000000000003E-2</v>
      </c>
      <c r="G126" s="7">
        <v>0.02</v>
      </c>
      <c r="H126" s="7">
        <v>7.3999999999999996E-2</v>
      </c>
      <c r="I126" s="7">
        <v>5.5E-2</v>
      </c>
      <c r="J126" s="7"/>
      <c r="K126" s="220"/>
      <c r="L126" s="220"/>
      <c r="M126" s="6"/>
      <c r="N126"/>
      <c r="O126"/>
    </row>
    <row r="127" spans="2:15" ht="16" x14ac:dyDescent="0.2">
      <c r="B127" s="66">
        <v>44834</v>
      </c>
      <c r="C127" s="7">
        <v>0.03</v>
      </c>
      <c r="D127" s="7">
        <v>6.6000000000000003E-2</v>
      </c>
      <c r="E127" s="7">
        <v>-4.3999999999999997E-2</v>
      </c>
      <c r="F127" s="7">
        <v>-2.1999999999999999E-2</v>
      </c>
      <c r="G127" s="7">
        <v>6.5000000000000002E-2</v>
      </c>
      <c r="H127" s="7">
        <v>8.1000000000000003E-2</v>
      </c>
      <c r="I127" s="7">
        <v>5.8999999999999997E-2</v>
      </c>
      <c r="J127" s="7">
        <v>1E-3</v>
      </c>
      <c r="K127" s="220"/>
      <c r="L127" s="220"/>
      <c r="M127" s="6" t="s">
        <v>662</v>
      </c>
      <c r="N127"/>
      <c r="O127"/>
    </row>
    <row r="128" spans="2:15" ht="16" x14ac:dyDescent="0.2">
      <c r="B128" s="66">
        <v>44834</v>
      </c>
      <c r="C128" s="7">
        <v>3.1E-2</v>
      </c>
      <c r="D128" s="7">
        <v>6.3E-2</v>
      </c>
      <c r="E128" s="7">
        <v>-4.1000000000000002E-2</v>
      </c>
      <c r="F128" s="7">
        <v>1.7999999999999999E-2</v>
      </c>
      <c r="G128" s="7">
        <v>7.1999999999999995E-2</v>
      </c>
      <c r="H128" s="7">
        <v>8.1000000000000003E-2</v>
      </c>
      <c r="I128" s="7">
        <v>5.3999999999999999E-2</v>
      </c>
      <c r="J128" s="7">
        <v>4.0000000000000001E-3</v>
      </c>
      <c r="K128" s="220"/>
      <c r="L128" s="220"/>
      <c r="M128" s="6" t="s">
        <v>663</v>
      </c>
      <c r="N128"/>
      <c r="O128"/>
    </row>
    <row r="129" spans="2:15" ht="16" x14ac:dyDescent="0.2">
      <c r="B129" s="66">
        <v>44834</v>
      </c>
      <c r="C129" s="7">
        <v>3.1E-2</v>
      </c>
      <c r="D129" s="7">
        <v>0.06</v>
      </c>
      <c r="E129" s="7">
        <v>-0.04</v>
      </c>
      <c r="F129" s="7">
        <v>-2.9000000000000001E-2</v>
      </c>
      <c r="G129" s="7">
        <v>6.7000000000000004E-2</v>
      </c>
      <c r="H129" s="7">
        <v>7.0999999999999994E-2</v>
      </c>
      <c r="I129" s="7">
        <v>4.9000000000000002E-2</v>
      </c>
      <c r="J129" s="7">
        <v>-3.0000000000000001E-3</v>
      </c>
      <c r="K129" s="220"/>
      <c r="L129" s="220"/>
      <c r="M129" s="6" t="s">
        <v>664</v>
      </c>
      <c r="N129"/>
      <c r="O129"/>
    </row>
    <row r="130" spans="2:15" ht="16" x14ac:dyDescent="0.2">
      <c r="B130" s="66">
        <v>44939</v>
      </c>
      <c r="C130" s="7">
        <v>2.5999999999999999E-2</v>
      </c>
      <c r="D130" s="7">
        <v>6.9000000000000006E-2</v>
      </c>
      <c r="E130" s="7">
        <v>-4.2000000000000003E-2</v>
      </c>
      <c r="F130" s="7">
        <v>-5.1999999999999998E-2</v>
      </c>
      <c r="G130" s="7">
        <v>5.8000000000000003E-2</v>
      </c>
      <c r="H130" s="7">
        <v>9.6000000000000002E-2</v>
      </c>
      <c r="I130" s="7">
        <v>6.6000000000000003E-2</v>
      </c>
      <c r="J130" s="7"/>
      <c r="K130" s="220">
        <v>735.5</v>
      </c>
      <c r="L130" s="220">
        <v>741.41</v>
      </c>
      <c r="M130" s="6" t="s">
        <v>662</v>
      </c>
      <c r="N130"/>
      <c r="O130"/>
    </row>
    <row r="131" spans="2:15" ht="16" x14ac:dyDescent="0.2">
      <c r="B131" s="66">
        <v>44939</v>
      </c>
      <c r="C131" s="7">
        <v>2.4E-2</v>
      </c>
      <c r="D131" s="7">
        <v>6.0999999999999999E-2</v>
      </c>
      <c r="E131" s="7">
        <v>-4.3999999999999997E-2</v>
      </c>
      <c r="F131" s="7">
        <v>-3.2000000000000001E-2</v>
      </c>
      <c r="G131" s="7">
        <v>4.8000000000000001E-2</v>
      </c>
      <c r="H131" s="7">
        <v>8.7999999999999995E-2</v>
      </c>
      <c r="I131" s="7">
        <v>5.5E-2</v>
      </c>
      <c r="J131" s="7"/>
      <c r="K131" s="220"/>
      <c r="L131" s="220"/>
      <c r="M131" s="6" t="s">
        <v>711</v>
      </c>
      <c r="N131"/>
      <c r="O131"/>
    </row>
    <row r="132" spans="2:15" ht="16" x14ac:dyDescent="0.2">
      <c r="B132" s="66">
        <v>44939</v>
      </c>
      <c r="C132" s="7">
        <v>2.4E-2</v>
      </c>
      <c r="D132" s="7">
        <v>5.3999999999999999E-2</v>
      </c>
      <c r="E132" s="7">
        <v>-4.5999999999999999E-2</v>
      </c>
      <c r="F132" s="7">
        <v>-5.2999999999999999E-2</v>
      </c>
      <c r="G132" s="7">
        <v>6.0999999999999999E-2</v>
      </c>
      <c r="H132" s="7">
        <v>3.5000000000000003E-2</v>
      </c>
      <c r="I132" s="7">
        <v>4.9000000000000002E-2</v>
      </c>
      <c r="J132" s="7"/>
      <c r="K132" s="220"/>
      <c r="L132" s="220"/>
      <c r="M132" s="6" t="s">
        <v>712</v>
      </c>
      <c r="N132"/>
      <c r="O132"/>
    </row>
    <row r="133" spans="2:15" ht="16" x14ac:dyDescent="0.2">
      <c r="B133" s="66">
        <v>44962</v>
      </c>
      <c r="C133" s="7">
        <v>7.0000000000000001E-3</v>
      </c>
      <c r="D133" s="7">
        <v>2.4E-2</v>
      </c>
      <c r="E133" s="7">
        <v>-6.5000000000000002E-2</v>
      </c>
      <c r="F133" s="7">
        <v>-4.7E-2</v>
      </c>
      <c r="G133" s="7">
        <v>5.3999999999999999E-2</v>
      </c>
      <c r="H133" s="7">
        <v>6.7000000000000004E-2</v>
      </c>
      <c r="I133" s="7">
        <v>5.5E-2</v>
      </c>
      <c r="J133" s="7"/>
      <c r="K133" s="220">
        <v>775.9</v>
      </c>
      <c r="L133" s="220">
        <v>759.53</v>
      </c>
      <c r="M133" s="6" t="s">
        <v>542</v>
      </c>
      <c r="N133"/>
      <c r="O133"/>
    </row>
    <row r="134" spans="2:15" ht="16" x14ac:dyDescent="0.2">
      <c r="B134" s="66">
        <v>44962</v>
      </c>
      <c r="C134" s="7">
        <v>1.2E-2</v>
      </c>
      <c r="D134" s="7">
        <v>0.02</v>
      </c>
      <c r="E134" s="7">
        <v>-6.7000000000000004E-2</v>
      </c>
      <c r="F134" s="7">
        <v>-4.9000000000000002E-2</v>
      </c>
      <c r="G134" s="7">
        <v>6.2E-2</v>
      </c>
      <c r="H134" s="7">
        <v>6.4000000000000001E-2</v>
      </c>
      <c r="I134" s="7">
        <v>5.6000000000000001E-2</v>
      </c>
      <c r="J134" s="7">
        <v>-3.5000000000000003E-2</v>
      </c>
      <c r="K134" s="220">
        <v>775.9</v>
      </c>
      <c r="L134" s="220">
        <v>759.63</v>
      </c>
      <c r="M134" s="6" t="s">
        <v>741</v>
      </c>
      <c r="N134"/>
      <c r="O134"/>
    </row>
    <row r="135" spans="2:15" ht="16" x14ac:dyDescent="0.2">
      <c r="B135" s="66">
        <v>44963</v>
      </c>
      <c r="C135" s="7">
        <v>1.9E-2</v>
      </c>
      <c r="D135" s="7">
        <v>0.04</v>
      </c>
      <c r="E135" s="7">
        <v>-5.8000000000000003E-2</v>
      </c>
      <c r="F135" s="7">
        <v>-3.2000000000000001E-2</v>
      </c>
      <c r="G135" s="7">
        <v>4.8000000000000001E-2</v>
      </c>
      <c r="H135" s="7">
        <v>7.1999999999999995E-2</v>
      </c>
      <c r="I135" s="7">
        <v>5.8000000000000003E-2</v>
      </c>
      <c r="J135" s="7">
        <v>-0.03</v>
      </c>
      <c r="K135" s="220"/>
      <c r="L135" s="220"/>
      <c r="M135" s="6" t="s">
        <v>742</v>
      </c>
      <c r="N135"/>
      <c r="O135"/>
    </row>
    <row r="136" spans="2:15" ht="16" x14ac:dyDescent="0.2">
      <c r="B136" s="66">
        <v>45032</v>
      </c>
      <c r="C136" s="7">
        <v>7.0000000000000001E-3</v>
      </c>
      <c r="D136" s="7">
        <v>4.1000000000000002E-2</v>
      </c>
      <c r="E136" s="7">
        <v>-5.3999999999999999E-2</v>
      </c>
      <c r="F136" s="7">
        <v>4.2000000000000003E-2</v>
      </c>
      <c r="G136" s="7">
        <v>6.0999999999999999E-2</v>
      </c>
      <c r="H136" s="7">
        <v>8.3000000000000004E-2</v>
      </c>
      <c r="I136" s="7">
        <v>8.3000000000000004E-2</v>
      </c>
      <c r="J136" s="7"/>
      <c r="K136" s="220"/>
      <c r="L136" s="220"/>
      <c r="M136" s="6" t="s">
        <v>780</v>
      </c>
      <c r="N136"/>
      <c r="O136"/>
    </row>
    <row r="137" spans="2:15" ht="16" x14ac:dyDescent="0.2">
      <c r="B137" s="66"/>
      <c r="C137" s="7"/>
      <c r="D137" s="7"/>
      <c r="E137" s="7"/>
      <c r="F137" s="7"/>
      <c r="G137" s="7"/>
      <c r="H137" s="7"/>
      <c r="I137" s="7"/>
      <c r="J137" s="7"/>
      <c r="K137" s="220"/>
      <c r="L137" s="220"/>
      <c r="M137" s="6"/>
      <c r="N137"/>
      <c r="O137"/>
    </row>
    <row r="138" spans="2:15" ht="16" x14ac:dyDescent="0.2">
      <c r="B138" s="66"/>
      <c r="C138" s="7"/>
      <c r="D138" s="7"/>
      <c r="E138" s="7"/>
      <c r="F138" s="7"/>
      <c r="G138" s="7"/>
      <c r="H138" s="7"/>
      <c r="I138" s="7"/>
      <c r="J138" s="7"/>
      <c r="K138" s="220"/>
      <c r="L138" s="220"/>
      <c r="M138" s="6"/>
      <c r="N138"/>
      <c r="O138"/>
    </row>
    <row r="139" spans="2:15" ht="16" x14ac:dyDescent="0.2">
      <c r="B139" s="66"/>
      <c r="C139" s="7"/>
      <c r="D139" s="7"/>
      <c r="E139" s="7"/>
      <c r="F139" s="7"/>
      <c r="G139" s="7"/>
      <c r="H139" s="7"/>
      <c r="I139" s="7"/>
      <c r="J139" s="7"/>
      <c r="K139" s="220"/>
      <c r="L139" s="220"/>
      <c r="M139" s="6"/>
      <c r="N139"/>
      <c r="O139"/>
    </row>
    <row r="140" spans="2:15" ht="16" x14ac:dyDescent="0.2">
      <c r="B140" s="66"/>
      <c r="C140" s="7"/>
      <c r="D140" s="7"/>
      <c r="E140" s="7"/>
      <c r="F140" s="7"/>
      <c r="G140" s="7"/>
      <c r="H140" s="7"/>
      <c r="I140" s="7"/>
      <c r="J140" s="7"/>
      <c r="K140" s="220"/>
      <c r="L140" s="220"/>
      <c r="M140" s="6"/>
      <c r="N140"/>
      <c r="O140"/>
    </row>
    <row r="141" spans="2:15" ht="16" x14ac:dyDescent="0.2">
      <c r="B141" s="66"/>
      <c r="C141" s="7"/>
      <c r="D141" s="7"/>
      <c r="E141" s="7"/>
      <c r="F141" s="7"/>
      <c r="G141" s="7"/>
      <c r="H141" s="7"/>
      <c r="I141" s="7"/>
      <c r="J141" s="7"/>
      <c r="K141" s="220"/>
      <c r="L141" s="220"/>
      <c r="M141" s="6"/>
      <c r="N141"/>
      <c r="O141"/>
    </row>
    <row r="142" spans="2:15" ht="16" x14ac:dyDescent="0.2">
      <c r="B142" s="66"/>
      <c r="C142" s="7"/>
      <c r="D142" s="7"/>
      <c r="E142" s="7"/>
      <c r="F142" s="7"/>
      <c r="G142" s="7"/>
      <c r="H142" s="7"/>
      <c r="I142" s="7"/>
      <c r="J142" s="7"/>
      <c r="K142" s="220"/>
      <c r="L142" s="220"/>
      <c r="M142" s="6"/>
      <c r="N142"/>
      <c r="O142"/>
    </row>
    <row r="143" spans="2:15" ht="16" x14ac:dyDescent="0.2">
      <c r="B143" s="66"/>
      <c r="C143" s="7"/>
      <c r="D143" s="7"/>
      <c r="E143" s="7"/>
      <c r="F143" s="7"/>
      <c r="G143" s="7"/>
      <c r="H143" s="7"/>
      <c r="I143" s="7"/>
      <c r="J143" s="7"/>
      <c r="K143" s="220"/>
      <c r="L143" s="220"/>
      <c r="M143" s="6"/>
      <c r="N143"/>
      <c r="O143"/>
    </row>
    <row r="144" spans="2:15" ht="16" x14ac:dyDescent="0.2">
      <c r="B144" s="66"/>
      <c r="C144" s="7"/>
      <c r="D144" s="7"/>
      <c r="E144" s="7"/>
      <c r="F144" s="7"/>
      <c r="G144" s="7"/>
      <c r="H144" s="7"/>
      <c r="I144" s="7"/>
      <c r="J144" s="7"/>
      <c r="K144" s="220"/>
      <c r="L144" s="220"/>
      <c r="M144" s="6"/>
      <c r="N144"/>
      <c r="O144"/>
    </row>
    <row r="145" spans="2:15" ht="16" x14ac:dyDescent="0.2">
      <c r="B145" s="66"/>
      <c r="C145" s="7"/>
      <c r="D145" s="7"/>
      <c r="E145" s="7"/>
      <c r="F145" s="7"/>
      <c r="G145" s="7"/>
      <c r="H145" s="7"/>
      <c r="I145" s="7"/>
      <c r="J145" s="7"/>
      <c r="K145" s="220"/>
      <c r="L145" s="220"/>
      <c r="M145" s="6"/>
      <c r="N145"/>
      <c r="O145"/>
    </row>
    <row r="146" spans="2:15" ht="16" x14ac:dyDescent="0.2">
      <c r="B146" s="66"/>
      <c r="C146" s="7"/>
      <c r="D146" s="7"/>
      <c r="E146" s="7"/>
      <c r="F146" s="7"/>
      <c r="G146" s="7"/>
      <c r="H146" s="7"/>
      <c r="I146" s="7"/>
      <c r="J146" s="7"/>
      <c r="K146" s="220"/>
      <c r="L146" s="220"/>
      <c r="M146" s="6"/>
      <c r="N146"/>
      <c r="O146"/>
    </row>
    <row r="147" spans="2:15" ht="16" x14ac:dyDescent="0.2">
      <c r="B147" s="66"/>
      <c r="C147" s="7"/>
      <c r="D147" s="7"/>
      <c r="E147" s="7"/>
      <c r="F147" s="7"/>
      <c r="G147" s="7"/>
      <c r="H147" s="7"/>
      <c r="I147" s="7"/>
      <c r="J147" s="7"/>
      <c r="K147" s="220"/>
      <c r="L147" s="220"/>
      <c r="M147" s="6"/>
      <c r="N147"/>
      <c r="O147"/>
    </row>
    <row r="148" spans="2:15" ht="16" x14ac:dyDescent="0.2">
      <c r="B148" s="66"/>
      <c r="C148" s="7"/>
      <c r="D148" s="7"/>
      <c r="E148" s="7"/>
      <c r="F148" s="7"/>
      <c r="G148" s="7"/>
      <c r="H148" s="7"/>
      <c r="I148" s="7"/>
      <c r="J148" s="7"/>
      <c r="K148" s="220"/>
      <c r="L148" s="220"/>
      <c r="M148" s="6"/>
      <c r="N148"/>
      <c r="O148"/>
    </row>
    <row r="149" spans="2:15" ht="16" x14ac:dyDescent="0.2">
      <c r="B149" s="66"/>
      <c r="C149" s="7"/>
      <c r="D149" s="7"/>
      <c r="E149" s="7"/>
      <c r="F149" s="7"/>
      <c r="G149" s="7"/>
      <c r="H149" s="7"/>
      <c r="I149" s="7"/>
      <c r="J149" s="7"/>
      <c r="K149" s="220"/>
      <c r="L149" s="220"/>
      <c r="M149" s="6"/>
      <c r="N149"/>
      <c r="O149"/>
    </row>
    <row r="150" spans="2:15" ht="16" x14ac:dyDescent="0.2">
      <c r="B150" s="66"/>
      <c r="C150" s="7"/>
      <c r="D150" s="7"/>
      <c r="E150" s="7"/>
      <c r="F150" s="7"/>
      <c r="G150" s="7"/>
      <c r="H150" s="7"/>
      <c r="I150" s="7"/>
      <c r="J150" s="7"/>
      <c r="K150" s="220"/>
      <c r="L150" s="220"/>
      <c r="M150" s="6"/>
      <c r="N150"/>
      <c r="O150"/>
    </row>
    <row r="151" spans="2:15" ht="16" x14ac:dyDescent="0.2">
      <c r="B151" s="66"/>
      <c r="C151" s="7"/>
      <c r="D151" s="7"/>
      <c r="E151" s="7"/>
      <c r="F151" s="7"/>
      <c r="G151" s="7"/>
      <c r="H151" s="7"/>
      <c r="I151" s="7"/>
      <c r="J151" s="7"/>
      <c r="K151" s="220"/>
      <c r="L151" s="220"/>
      <c r="M151" s="6"/>
      <c r="N151"/>
      <c r="O151"/>
    </row>
    <row r="152" spans="2:15" ht="16" x14ac:dyDescent="0.2">
      <c r="B152" s="66"/>
      <c r="C152" s="7"/>
      <c r="D152" s="7"/>
      <c r="E152" s="7"/>
      <c r="F152" s="7"/>
      <c r="G152" s="7"/>
      <c r="H152" s="7"/>
      <c r="I152" s="7"/>
      <c r="J152" s="7"/>
      <c r="K152" s="220"/>
      <c r="L152" s="220"/>
      <c r="M152" s="6"/>
      <c r="N152"/>
      <c r="O152"/>
    </row>
    <row r="153" spans="2:15" ht="16" x14ac:dyDescent="0.2">
      <c r="B153" s="66"/>
      <c r="C153" s="7"/>
      <c r="D153" s="7"/>
      <c r="E153" s="7"/>
      <c r="F153" s="7"/>
      <c r="G153" s="7"/>
      <c r="H153" s="7"/>
      <c r="I153" s="7"/>
      <c r="J153" s="7"/>
      <c r="K153" s="220"/>
      <c r="L153" s="220"/>
      <c r="M153" s="6"/>
      <c r="N153"/>
      <c r="O153"/>
    </row>
    <row r="154" spans="2:15" ht="16" x14ac:dyDescent="0.2">
      <c r="B154" s="66"/>
      <c r="C154" s="7"/>
      <c r="D154" s="7"/>
      <c r="E154" s="7"/>
      <c r="F154" s="7"/>
      <c r="G154" s="7"/>
      <c r="H154" s="7"/>
      <c r="I154" s="7"/>
      <c r="J154" s="7"/>
      <c r="K154" s="220"/>
      <c r="L154" s="220"/>
      <c r="M154" s="6"/>
      <c r="N154"/>
      <c r="O154"/>
    </row>
    <row r="155" spans="2:15" ht="16" x14ac:dyDescent="0.2">
      <c r="B155" s="66"/>
      <c r="C155" s="7"/>
      <c r="D155" s="7"/>
      <c r="E155" s="7"/>
      <c r="F155" s="7"/>
      <c r="G155" s="7"/>
      <c r="H155" s="7"/>
      <c r="I155" s="7"/>
      <c r="J155" s="7"/>
      <c r="K155" s="220"/>
      <c r="L155" s="220"/>
      <c r="M155" s="6"/>
      <c r="N155"/>
      <c r="O155"/>
    </row>
    <row r="156" spans="2:15" ht="16" x14ac:dyDescent="0.2">
      <c r="B156" s="66"/>
      <c r="C156" s="7"/>
      <c r="D156" s="7"/>
      <c r="E156" s="7"/>
      <c r="F156" s="7"/>
      <c r="G156" s="7"/>
      <c r="H156" s="7"/>
      <c r="I156" s="7"/>
      <c r="J156" s="7"/>
      <c r="K156" s="220"/>
      <c r="L156" s="220"/>
      <c r="M156" s="6"/>
      <c r="N156"/>
      <c r="O156"/>
    </row>
    <row r="157" spans="2:15" ht="16" x14ac:dyDescent="0.2">
      <c r="B157" s="66"/>
      <c r="C157" s="7"/>
      <c r="D157" s="7"/>
      <c r="E157" s="7"/>
      <c r="F157" s="7"/>
      <c r="G157" s="7"/>
      <c r="H157" s="7"/>
      <c r="I157" s="7"/>
      <c r="J157" s="7"/>
      <c r="K157" s="220"/>
      <c r="L157" s="220"/>
      <c r="M157" s="6"/>
      <c r="N157"/>
      <c r="O157"/>
    </row>
    <row r="158" spans="2:15" ht="16" x14ac:dyDescent="0.2">
      <c r="B158" s="66"/>
      <c r="C158" s="7"/>
      <c r="D158" s="7"/>
      <c r="E158" s="7"/>
      <c r="F158" s="7"/>
      <c r="G158" s="7"/>
      <c r="H158" s="7"/>
      <c r="I158" s="7"/>
      <c r="J158" s="7"/>
      <c r="K158" s="220"/>
      <c r="L158" s="220"/>
      <c r="M158" s="6"/>
      <c r="N158"/>
      <c r="O158"/>
    </row>
    <row r="159" spans="2:15" ht="16" x14ac:dyDescent="0.2">
      <c r="B159" s="66"/>
      <c r="C159" s="7"/>
      <c r="D159" s="7"/>
      <c r="E159" s="7"/>
      <c r="F159" s="7"/>
      <c r="G159" s="7"/>
      <c r="H159" s="7"/>
      <c r="I159" s="7"/>
      <c r="J159" s="7"/>
      <c r="K159" s="220"/>
      <c r="L159" s="220"/>
      <c r="M159" s="6"/>
      <c r="N159"/>
      <c r="O159"/>
    </row>
    <row r="160" spans="2:15" ht="16" x14ac:dyDescent="0.2">
      <c r="B160" s="66"/>
      <c r="C160" s="7"/>
      <c r="D160" s="7"/>
      <c r="E160" s="7"/>
      <c r="F160" s="7"/>
      <c r="G160" s="7"/>
      <c r="H160" s="7"/>
      <c r="I160" s="7"/>
      <c r="J160" s="7"/>
      <c r="K160" s="220"/>
      <c r="L160" s="220"/>
      <c r="M160" s="6"/>
      <c r="N160"/>
      <c r="O160"/>
    </row>
    <row r="161" spans="2:15" ht="16" x14ac:dyDescent="0.2">
      <c r="B161" s="66"/>
      <c r="C161" s="7"/>
      <c r="D161" s="7"/>
      <c r="E161" s="7"/>
      <c r="F161" s="7"/>
      <c r="G161" s="7"/>
      <c r="H161" s="7"/>
      <c r="I161" s="7"/>
      <c r="J161" s="7"/>
      <c r="K161" s="220"/>
      <c r="L161" s="220"/>
      <c r="M161" s="6"/>
      <c r="N161"/>
      <c r="O161"/>
    </row>
    <row r="162" spans="2:15" ht="16" x14ac:dyDescent="0.2">
      <c r="B162" s="66"/>
      <c r="C162" s="7"/>
      <c r="D162" s="7"/>
      <c r="E162" s="7"/>
      <c r="F162" s="7"/>
      <c r="G162" s="7"/>
      <c r="H162" s="7"/>
      <c r="I162" s="7"/>
      <c r="J162" s="7"/>
      <c r="K162" s="220"/>
      <c r="L162" s="220"/>
      <c r="M162" s="6"/>
      <c r="N162"/>
      <c r="O162"/>
    </row>
    <row r="163" spans="2:15" ht="16" x14ac:dyDescent="0.2">
      <c r="B163" s="66"/>
      <c r="C163" s="7"/>
      <c r="D163" s="7"/>
      <c r="E163" s="7"/>
      <c r="F163" s="7"/>
      <c r="G163" s="7"/>
      <c r="H163" s="7"/>
      <c r="I163" s="7"/>
      <c r="J163" s="7"/>
      <c r="K163" s="220"/>
      <c r="L163" s="220"/>
      <c r="M163" s="6"/>
      <c r="N163"/>
      <c r="O163"/>
    </row>
    <row r="164" spans="2:15" ht="16" x14ac:dyDescent="0.2">
      <c r="B164" s="66"/>
      <c r="C164" s="7"/>
      <c r="D164" s="7"/>
      <c r="E164" s="7"/>
      <c r="F164" s="7"/>
      <c r="G164" s="7"/>
      <c r="H164" s="7"/>
      <c r="I164" s="7"/>
      <c r="J164" s="7"/>
      <c r="K164" s="220"/>
      <c r="L164" s="220"/>
      <c r="M164" s="6"/>
      <c r="N164"/>
      <c r="O164"/>
    </row>
    <row r="165" spans="2:15" ht="16" x14ac:dyDescent="0.2">
      <c r="B165" s="66"/>
      <c r="C165" s="7"/>
      <c r="D165" s="7"/>
      <c r="E165" s="7"/>
      <c r="F165" s="7"/>
      <c r="G165" s="7"/>
      <c r="H165" s="7"/>
      <c r="I165" s="7"/>
      <c r="J165" s="7"/>
      <c r="K165" s="220"/>
      <c r="L165" s="220"/>
      <c r="M165" s="6"/>
      <c r="N165"/>
      <c r="O165"/>
    </row>
    <row r="166" spans="2:15" ht="16" x14ac:dyDescent="0.2">
      <c r="B166" s="66"/>
      <c r="C166" s="7"/>
      <c r="D166" s="7"/>
      <c r="E166" s="7"/>
      <c r="F166" s="7"/>
      <c r="G166" s="7"/>
      <c r="H166" s="7"/>
      <c r="I166" s="7"/>
      <c r="J166" s="7"/>
      <c r="K166" s="220"/>
      <c r="L166" s="220"/>
      <c r="M166" s="6"/>
      <c r="N166"/>
      <c r="O166"/>
    </row>
    <row r="167" spans="2:15" ht="16" x14ac:dyDescent="0.2">
      <c r="B167" s="66"/>
      <c r="C167" s="7"/>
      <c r="D167" s="7"/>
      <c r="E167" s="7"/>
      <c r="F167" s="7"/>
      <c r="G167" s="7"/>
      <c r="H167" s="7"/>
      <c r="I167" s="7"/>
      <c r="J167" s="7"/>
      <c r="K167" s="220"/>
      <c r="L167" s="220"/>
      <c r="M167" s="6"/>
      <c r="N167"/>
      <c r="O167"/>
    </row>
    <row r="168" spans="2:15" ht="16" x14ac:dyDescent="0.2">
      <c r="B168" s="66"/>
      <c r="C168" s="7"/>
      <c r="D168" s="7"/>
      <c r="E168" s="7"/>
      <c r="F168" s="7"/>
      <c r="G168" s="7"/>
      <c r="H168" s="7"/>
      <c r="I168" s="7"/>
      <c r="J168" s="7"/>
      <c r="K168" s="220"/>
      <c r="L168" s="220"/>
      <c r="M168" s="6"/>
      <c r="N168"/>
      <c r="O168"/>
    </row>
    <row r="169" spans="2:15" ht="16" x14ac:dyDescent="0.2">
      <c r="B169" s="66"/>
      <c r="C169" s="7"/>
      <c r="D169" s="7"/>
      <c r="E169" s="7"/>
      <c r="F169" s="7"/>
      <c r="G169" s="7"/>
      <c r="H169" s="7"/>
      <c r="I169" s="7"/>
      <c r="J169" s="7"/>
      <c r="K169" s="220"/>
      <c r="L169" s="220"/>
      <c r="M169" s="6"/>
      <c r="N169"/>
      <c r="O169"/>
    </row>
    <row r="170" spans="2:15" ht="16" x14ac:dyDescent="0.2">
      <c r="B170" s="66"/>
      <c r="C170" s="7"/>
      <c r="D170" s="7"/>
      <c r="E170" s="7"/>
      <c r="F170" s="7"/>
      <c r="G170" s="7"/>
      <c r="H170" s="7"/>
      <c r="I170" s="7"/>
      <c r="J170" s="7"/>
      <c r="K170" s="220"/>
      <c r="L170" s="220"/>
      <c r="M170" s="6"/>
      <c r="N170"/>
      <c r="O170"/>
    </row>
    <row r="171" spans="2:15" ht="16" x14ac:dyDescent="0.2">
      <c r="B171" s="66"/>
      <c r="C171" s="7"/>
      <c r="D171" s="7"/>
      <c r="E171" s="7"/>
      <c r="F171" s="7"/>
      <c r="G171" s="7"/>
      <c r="H171" s="7"/>
      <c r="I171" s="7"/>
      <c r="J171" s="7"/>
      <c r="K171" s="220"/>
      <c r="L171" s="220"/>
      <c r="M171" s="6"/>
      <c r="N171"/>
      <c r="O171"/>
    </row>
    <row r="172" spans="2:15" ht="16" x14ac:dyDescent="0.2">
      <c r="B172" s="66"/>
      <c r="C172" s="7"/>
      <c r="D172" s="7"/>
      <c r="E172" s="7"/>
      <c r="F172" s="7"/>
      <c r="G172" s="7"/>
      <c r="H172" s="7"/>
      <c r="I172" s="7"/>
      <c r="J172" s="7"/>
      <c r="K172" s="220"/>
      <c r="L172" s="220"/>
      <c r="M172" s="6"/>
      <c r="N172"/>
      <c r="O172"/>
    </row>
    <row r="173" spans="2:15" ht="16" x14ac:dyDescent="0.2">
      <c r="B173" s="66"/>
      <c r="C173" s="7"/>
      <c r="D173" s="7"/>
      <c r="E173" s="7"/>
      <c r="F173" s="7"/>
      <c r="G173" s="7"/>
      <c r="H173" s="7"/>
      <c r="I173" s="7"/>
      <c r="J173" s="7"/>
      <c r="K173" s="220"/>
      <c r="L173" s="220"/>
      <c r="M173" s="6"/>
      <c r="N173"/>
      <c r="O173"/>
    </row>
    <row r="174" spans="2:15" ht="16" x14ac:dyDescent="0.2">
      <c r="B174" s="66"/>
      <c r="C174" s="7"/>
      <c r="D174" s="7"/>
      <c r="E174" s="7"/>
      <c r="F174" s="7"/>
      <c r="G174" s="7"/>
      <c r="H174" s="7"/>
      <c r="I174" s="7"/>
      <c r="J174" s="7"/>
      <c r="K174" s="220"/>
      <c r="L174" s="220"/>
      <c r="M174" s="6"/>
      <c r="N174"/>
      <c r="O174"/>
    </row>
    <row r="175" spans="2:15" ht="16" x14ac:dyDescent="0.2">
      <c r="B175" s="66"/>
      <c r="C175" s="7"/>
      <c r="D175" s="7"/>
      <c r="E175" s="7"/>
      <c r="F175" s="7"/>
      <c r="G175" s="7"/>
      <c r="H175" s="7"/>
      <c r="I175" s="7"/>
      <c r="J175" s="7"/>
      <c r="K175" s="220"/>
      <c r="L175" s="220"/>
      <c r="M175" s="6"/>
      <c r="N175"/>
      <c r="O175"/>
    </row>
    <row r="176" spans="2:15" ht="16" x14ac:dyDescent="0.2">
      <c r="B176" s="66"/>
      <c r="C176" s="7"/>
      <c r="D176" s="7"/>
      <c r="E176" s="7"/>
      <c r="F176" s="7"/>
      <c r="G176" s="7"/>
      <c r="H176" s="7"/>
      <c r="I176" s="7"/>
      <c r="J176" s="7"/>
      <c r="K176" s="220"/>
      <c r="L176" s="220"/>
      <c r="M176" s="6"/>
      <c r="N176"/>
      <c r="O176"/>
    </row>
    <row r="177" spans="2:15" ht="16" x14ac:dyDescent="0.2">
      <c r="B177" s="66"/>
      <c r="C177" s="7"/>
      <c r="D177" s="7"/>
      <c r="E177" s="7"/>
      <c r="F177" s="7"/>
      <c r="G177" s="7"/>
      <c r="H177" s="7"/>
      <c r="I177" s="7"/>
      <c r="J177" s="7"/>
      <c r="K177" s="220"/>
      <c r="L177" s="220"/>
      <c r="M177" s="6"/>
      <c r="N177"/>
      <c r="O177"/>
    </row>
    <row r="178" spans="2:15" ht="16" x14ac:dyDescent="0.2">
      <c r="B178" s="66"/>
      <c r="C178" s="7"/>
      <c r="D178" s="7"/>
      <c r="E178" s="7"/>
      <c r="F178" s="7"/>
      <c r="G178" s="7"/>
      <c r="H178" s="7"/>
      <c r="I178" s="7"/>
      <c r="J178" s="7"/>
      <c r="K178" s="220"/>
      <c r="L178" s="220"/>
      <c r="M178" s="6"/>
      <c r="N178"/>
      <c r="O178"/>
    </row>
    <row r="179" spans="2:15" ht="16" x14ac:dyDescent="0.2">
      <c r="B179" s="66"/>
      <c r="C179" s="7"/>
      <c r="D179" s="7"/>
      <c r="E179" s="7"/>
      <c r="F179" s="7"/>
      <c r="G179" s="7"/>
      <c r="H179" s="7"/>
      <c r="I179" s="7"/>
      <c r="J179" s="7"/>
      <c r="K179" s="220"/>
      <c r="L179" s="220"/>
      <c r="M179" s="6"/>
      <c r="N179"/>
      <c r="O179"/>
    </row>
    <row r="180" spans="2:15" ht="16" x14ac:dyDescent="0.2">
      <c r="B180" s="66"/>
      <c r="C180" s="7"/>
      <c r="D180" s="7"/>
      <c r="E180" s="7"/>
      <c r="F180" s="7"/>
      <c r="G180" s="7"/>
      <c r="H180" s="7"/>
      <c r="I180" s="7"/>
      <c r="J180" s="7"/>
      <c r="K180" s="220"/>
      <c r="L180" s="220"/>
      <c r="M180" s="6"/>
      <c r="N180"/>
      <c r="O180"/>
    </row>
    <row r="181" spans="2:15" ht="16" x14ac:dyDescent="0.2">
      <c r="B181" s="66"/>
      <c r="C181" s="7"/>
      <c r="D181" s="7"/>
      <c r="E181" s="7"/>
      <c r="F181" s="7"/>
      <c r="G181" s="7"/>
      <c r="H181" s="7"/>
      <c r="I181" s="7"/>
      <c r="J181" s="7"/>
      <c r="K181" s="220"/>
      <c r="L181" s="220"/>
      <c r="M181" s="6"/>
      <c r="N181"/>
      <c r="O181"/>
    </row>
    <row r="182" spans="2:15" ht="16" x14ac:dyDescent="0.2">
      <c r="B182" s="66"/>
      <c r="C182" s="7"/>
      <c r="D182" s="7"/>
      <c r="E182" s="7"/>
      <c r="F182" s="7"/>
      <c r="G182" s="7"/>
      <c r="H182" s="7"/>
      <c r="I182" s="7"/>
      <c r="J182" s="7"/>
      <c r="K182" s="220"/>
      <c r="L182" s="220"/>
      <c r="M182" s="6"/>
      <c r="N182"/>
      <c r="O182"/>
    </row>
    <row r="183" spans="2:15" ht="16" x14ac:dyDescent="0.2">
      <c r="B183" s="66"/>
      <c r="C183" s="7"/>
      <c r="D183" s="7"/>
      <c r="E183" s="7"/>
      <c r="F183" s="7"/>
      <c r="G183" s="7"/>
      <c r="H183" s="7"/>
      <c r="I183" s="7"/>
      <c r="J183" s="7"/>
      <c r="K183" s="220"/>
      <c r="L183" s="220"/>
      <c r="M183" s="6"/>
      <c r="N183"/>
      <c r="O183"/>
    </row>
    <row r="184" spans="2:15" ht="16" x14ac:dyDescent="0.2">
      <c r="B184" s="66"/>
      <c r="C184" s="7"/>
      <c r="D184" s="7"/>
      <c r="E184" s="7"/>
      <c r="F184" s="7"/>
      <c r="G184" s="7"/>
      <c r="H184" s="7"/>
      <c r="I184" s="7"/>
      <c r="J184" s="7"/>
      <c r="K184" s="220"/>
      <c r="L184" s="220"/>
      <c r="M184" s="6"/>
      <c r="N184"/>
      <c r="O184"/>
    </row>
    <row r="185" spans="2:15" ht="16" x14ac:dyDescent="0.2">
      <c r="B185" s="66"/>
      <c r="C185" s="7"/>
      <c r="D185" s="7"/>
      <c r="E185" s="7"/>
      <c r="F185" s="7"/>
      <c r="G185" s="7"/>
      <c r="H185" s="7"/>
      <c r="I185" s="7"/>
      <c r="J185" s="7"/>
      <c r="K185" s="220"/>
      <c r="L185" s="220"/>
      <c r="M185" s="6"/>
      <c r="N185"/>
      <c r="O185"/>
    </row>
    <row r="186" spans="2:15" ht="16" x14ac:dyDescent="0.2">
      <c r="B186" s="66"/>
      <c r="C186" s="7"/>
      <c r="D186" s="7"/>
      <c r="E186" s="7"/>
      <c r="F186" s="7"/>
      <c r="G186" s="7"/>
      <c r="H186" s="7"/>
      <c r="I186" s="7"/>
      <c r="J186" s="7"/>
      <c r="K186" s="220"/>
      <c r="L186" s="220"/>
      <c r="M186" s="6"/>
      <c r="N186"/>
      <c r="O186"/>
    </row>
    <row r="187" spans="2:15" ht="16" x14ac:dyDescent="0.2">
      <c r="B187" s="66"/>
      <c r="C187" s="7"/>
      <c r="D187" s="7"/>
      <c r="E187" s="7"/>
      <c r="F187" s="7"/>
      <c r="G187" s="7"/>
      <c r="H187" s="7"/>
      <c r="I187" s="7"/>
      <c r="J187" s="7"/>
      <c r="K187" s="220"/>
      <c r="L187" s="220"/>
      <c r="M187" s="6"/>
      <c r="N187"/>
      <c r="O187"/>
    </row>
    <row r="188" spans="2:15" ht="16" x14ac:dyDescent="0.2">
      <c r="B188" s="66"/>
      <c r="C188" s="7"/>
      <c r="D188" s="7"/>
      <c r="E188" s="7"/>
      <c r="F188" s="7"/>
      <c r="G188" s="7"/>
      <c r="H188" s="7"/>
      <c r="I188" s="7"/>
      <c r="J188" s="7"/>
      <c r="K188" s="220"/>
      <c r="L188" s="220"/>
      <c r="M188" s="6"/>
      <c r="N188"/>
      <c r="O188"/>
    </row>
    <row r="189" spans="2:15" ht="16" x14ac:dyDescent="0.2">
      <c r="B189" s="66"/>
      <c r="C189" s="7"/>
      <c r="D189" s="7"/>
      <c r="E189" s="7"/>
      <c r="F189" s="7"/>
      <c r="G189" s="7"/>
      <c r="H189" s="7"/>
      <c r="I189" s="7"/>
      <c r="J189" s="7"/>
      <c r="K189" s="220"/>
      <c r="L189" s="220"/>
      <c r="M189" s="6"/>
      <c r="N189"/>
      <c r="O189"/>
    </row>
    <row r="190" spans="2:15" ht="16" x14ac:dyDescent="0.2">
      <c r="B190" s="66"/>
      <c r="C190" s="7"/>
      <c r="D190" s="7"/>
      <c r="E190" s="7"/>
      <c r="F190" s="7"/>
      <c r="G190" s="7"/>
      <c r="H190" s="7"/>
      <c r="I190" s="7"/>
      <c r="J190" s="7"/>
      <c r="K190" s="220"/>
      <c r="L190" s="220"/>
      <c r="M190" s="6"/>
      <c r="N190"/>
      <c r="O190"/>
    </row>
    <row r="191" spans="2:15" ht="16" x14ac:dyDescent="0.2">
      <c r="B191" s="66"/>
      <c r="C191" s="7"/>
      <c r="D191" s="7"/>
      <c r="E191" s="7"/>
      <c r="F191" s="7"/>
      <c r="G191" s="7"/>
      <c r="H191" s="7"/>
      <c r="I191" s="7"/>
      <c r="J191" s="7"/>
      <c r="K191" s="220"/>
      <c r="L191" s="220"/>
      <c r="M191" s="6"/>
      <c r="N191"/>
      <c r="O191"/>
    </row>
    <row r="192" spans="2:15" ht="16" x14ac:dyDescent="0.2">
      <c r="B192" s="66"/>
      <c r="C192" s="7"/>
      <c r="D192" s="7"/>
      <c r="E192" s="7"/>
      <c r="F192" s="7"/>
      <c r="G192" s="7"/>
      <c r="H192" s="7"/>
      <c r="I192" s="7"/>
      <c r="J192" s="7"/>
      <c r="K192" s="220"/>
      <c r="L192" s="220"/>
      <c r="M192" s="6"/>
      <c r="N192"/>
      <c r="O192"/>
    </row>
    <row r="193" spans="2:15" ht="16" x14ac:dyDescent="0.2">
      <c r="B193" s="66"/>
      <c r="C193" s="7"/>
      <c r="D193" s="7"/>
      <c r="E193" s="7"/>
      <c r="F193" s="7"/>
      <c r="G193" s="7"/>
      <c r="H193" s="7"/>
      <c r="I193" s="7"/>
      <c r="J193" s="7"/>
      <c r="K193" s="220"/>
      <c r="L193" s="220"/>
      <c r="M193" s="6"/>
      <c r="N193"/>
      <c r="O193"/>
    </row>
    <row r="194" spans="2:15" ht="16" x14ac:dyDescent="0.2">
      <c r="B194" s="66"/>
      <c r="C194" s="7"/>
      <c r="D194" s="7"/>
      <c r="E194" s="7"/>
      <c r="F194" s="7"/>
      <c r="G194" s="7"/>
      <c r="H194" s="7"/>
      <c r="I194" s="7"/>
      <c r="J194" s="7"/>
      <c r="K194" s="220"/>
      <c r="L194" s="220"/>
      <c r="M194" s="6"/>
      <c r="N194"/>
      <c r="O194"/>
    </row>
    <row r="195" spans="2:15" ht="16" x14ac:dyDescent="0.2">
      <c r="B195" s="66"/>
      <c r="C195" s="7"/>
      <c r="D195" s="7"/>
      <c r="E195" s="7"/>
      <c r="F195" s="7"/>
      <c r="G195" s="7"/>
      <c r="H195" s="7"/>
      <c r="I195" s="7"/>
      <c r="J195" s="7"/>
      <c r="K195" s="220"/>
      <c r="L195" s="220"/>
      <c r="M195" s="6"/>
      <c r="N195"/>
      <c r="O195"/>
    </row>
    <row r="196" spans="2:15" ht="16" x14ac:dyDescent="0.2">
      <c r="B196" s="66"/>
      <c r="C196" s="7"/>
      <c r="D196" s="7"/>
      <c r="E196" s="7"/>
      <c r="F196" s="7"/>
      <c r="G196" s="7"/>
      <c r="H196" s="7"/>
      <c r="I196" s="7"/>
      <c r="J196" s="7"/>
      <c r="K196" s="220"/>
      <c r="L196" s="220"/>
      <c r="M196" s="6"/>
      <c r="N196"/>
      <c r="O196"/>
    </row>
    <row r="197" spans="2:15" ht="16" x14ac:dyDescent="0.2">
      <c r="B197" s="66"/>
      <c r="C197" s="7"/>
      <c r="D197" s="7"/>
      <c r="E197" s="7"/>
      <c r="F197" s="7"/>
      <c r="G197" s="7"/>
      <c r="H197" s="7"/>
      <c r="I197" s="7"/>
      <c r="J197" s="7"/>
      <c r="K197" s="220"/>
      <c r="L197" s="220"/>
      <c r="M197" s="6"/>
      <c r="N197"/>
      <c r="O197"/>
    </row>
    <row r="198" spans="2:15" ht="16" x14ac:dyDescent="0.2">
      <c r="B198" s="66"/>
      <c r="C198" s="7"/>
      <c r="D198" s="7"/>
      <c r="E198" s="7"/>
      <c r="F198" s="7"/>
      <c r="G198" s="7"/>
      <c r="H198" s="7"/>
      <c r="I198" s="7"/>
      <c r="J198" s="7"/>
      <c r="K198" s="220"/>
      <c r="L198" s="220"/>
      <c r="M198" s="6"/>
      <c r="N198"/>
      <c r="O198"/>
    </row>
    <row r="199" spans="2:15" ht="16" x14ac:dyDescent="0.2">
      <c r="B199" s="66"/>
      <c r="C199" s="7"/>
      <c r="D199" s="7"/>
      <c r="E199" s="7"/>
      <c r="F199" s="7"/>
      <c r="G199" s="7"/>
      <c r="H199" s="7"/>
      <c r="I199" s="7"/>
      <c r="J199" s="7"/>
      <c r="K199" s="220"/>
      <c r="L199" s="220"/>
      <c r="M199" s="6"/>
      <c r="N199"/>
      <c r="O199"/>
    </row>
    <row r="200" spans="2:15" ht="16" x14ac:dyDescent="0.2">
      <c r="B200" s="66"/>
      <c r="C200" s="7"/>
      <c r="D200" s="7"/>
      <c r="E200" s="7"/>
      <c r="F200" s="7"/>
      <c r="G200" s="7"/>
      <c r="H200" s="7"/>
      <c r="I200" s="7"/>
      <c r="J200" s="7"/>
      <c r="K200" s="220"/>
      <c r="L200" s="220"/>
      <c r="M200" s="6"/>
      <c r="N200"/>
      <c r="O200"/>
    </row>
    <row r="201" spans="2:15" ht="16" x14ac:dyDescent="0.2">
      <c r="B201" s="66"/>
      <c r="C201" s="7"/>
      <c r="D201" s="7"/>
      <c r="E201" s="7"/>
      <c r="F201" s="7"/>
      <c r="G201" s="7"/>
      <c r="H201" s="7"/>
      <c r="I201" s="7"/>
      <c r="J201" s="7"/>
      <c r="K201" s="220"/>
      <c r="L201" s="220"/>
      <c r="M201" s="6"/>
      <c r="N201"/>
      <c r="O201"/>
    </row>
    <row r="202" spans="2:15" ht="16" x14ac:dyDescent="0.2">
      <c r="B202" s="66"/>
      <c r="C202" s="7"/>
      <c r="D202" s="7"/>
      <c r="E202" s="7"/>
      <c r="F202" s="7"/>
      <c r="G202" s="7"/>
      <c r="H202" s="7"/>
      <c r="I202" s="7"/>
      <c r="J202" s="7"/>
      <c r="K202" s="220"/>
      <c r="L202" s="220"/>
      <c r="M202" s="6"/>
      <c r="N202"/>
      <c r="O202"/>
    </row>
    <row r="203" spans="2:15" ht="16" x14ac:dyDescent="0.2">
      <c r="B203" s="66"/>
      <c r="C203" s="7"/>
      <c r="D203" s="7"/>
      <c r="E203" s="7"/>
      <c r="F203" s="7"/>
      <c r="G203" s="7"/>
      <c r="H203" s="7"/>
      <c r="I203" s="7"/>
      <c r="J203" s="7"/>
      <c r="K203" s="220"/>
      <c r="L203" s="220"/>
      <c r="M203" s="6"/>
      <c r="N203"/>
      <c r="O203"/>
    </row>
    <row r="204" spans="2:15" ht="16" x14ac:dyDescent="0.2">
      <c r="B204" s="66"/>
      <c r="C204" s="7"/>
      <c r="D204" s="7"/>
      <c r="E204" s="7"/>
      <c r="F204" s="7"/>
      <c r="G204" s="7"/>
      <c r="H204" s="7"/>
      <c r="I204" s="7"/>
      <c r="J204" s="7"/>
      <c r="K204" s="220"/>
      <c r="L204" s="220"/>
      <c r="M204" s="6"/>
      <c r="N204"/>
      <c r="O204"/>
    </row>
    <row r="205" spans="2:15" ht="16" x14ac:dyDescent="0.2">
      <c r="B205" s="66"/>
      <c r="C205" s="7"/>
      <c r="D205" s="7"/>
      <c r="E205" s="7"/>
      <c r="F205" s="7"/>
      <c r="G205" s="7"/>
      <c r="H205" s="7"/>
      <c r="I205" s="7"/>
      <c r="J205" s="7"/>
      <c r="K205" s="220"/>
      <c r="L205" s="220"/>
      <c r="M205" s="6"/>
      <c r="N205"/>
      <c r="O205"/>
    </row>
  </sheetData>
  <mergeCells count="2">
    <mergeCell ref="B32:M32"/>
    <mergeCell ref="B38:M38"/>
  </mergeCells>
  <conditionalFormatting sqref="C5:F31 C33:F37 C39:F70 C75:F205">
    <cfRule type="cellIs" dxfId="15" priority="3" operator="greaterThan">
      <formula>$O$1</formula>
    </cfRule>
    <cfRule type="cellIs" dxfId="14" priority="5" operator="lessThan">
      <formula>$R$1</formula>
    </cfRule>
  </conditionalFormatting>
  <conditionalFormatting sqref="C71:F74">
    <cfRule type="cellIs" dxfId="13" priority="1" operator="greaterThan">
      <formula>$P$1</formula>
    </cfRule>
    <cfRule type="cellIs" dxfId="12" priority="2" operator="lessThan">
      <formula>$S$1</formula>
    </cfRule>
  </conditionalFormatting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7"/>
  <dimension ref="A1:Z519"/>
  <sheetViews>
    <sheetView showGridLines="0" showZeros="0" zoomScale="85" zoomScaleNormal="85" workbookViewId="0">
      <pane ySplit="5" topLeftCell="A416" activePane="bottomLeft" state="frozen"/>
      <selection pane="bottomLeft" activeCell="X445" sqref="X445"/>
    </sheetView>
  </sheetViews>
  <sheetFormatPr baseColWidth="10" defaultColWidth="8.83203125" defaultRowHeight="16" x14ac:dyDescent="0.2"/>
  <cols>
    <col min="1" max="1" width="1.6640625" customWidth="1"/>
    <col min="2" max="2" width="15.33203125" style="67" customWidth="1"/>
    <col min="3" max="3" width="12.6640625" style="17" customWidth="1"/>
    <col min="4" max="4" width="12.33203125" style="17" customWidth="1"/>
    <col min="5" max="6" width="11.5" style="17" customWidth="1"/>
    <col min="7" max="7" width="11.5" style="18" customWidth="1"/>
    <col min="8" max="10" width="11.5" style="1" customWidth="1"/>
    <col min="11" max="11" width="2.5" style="14" customWidth="1"/>
    <col min="12" max="12" width="16" style="24" customWidth="1"/>
    <col min="13" max="16" width="11.5" style="23" customWidth="1"/>
    <col min="17" max="17" width="2.5" style="27" customWidth="1"/>
    <col min="18" max="23" width="11.5" style="24" customWidth="1"/>
  </cols>
  <sheetData>
    <row r="1" spans="1:26" s="30" customFormat="1" x14ac:dyDescent="0.2">
      <c r="B1" s="56"/>
      <c r="C1" s="73"/>
      <c r="D1" s="73"/>
      <c r="E1" s="73"/>
      <c r="F1" s="73"/>
      <c r="G1" s="74"/>
      <c r="H1" s="75"/>
      <c r="I1" s="75"/>
      <c r="J1" s="63"/>
      <c r="L1" s="32"/>
      <c r="M1" s="107"/>
      <c r="N1" s="107"/>
      <c r="O1" s="107"/>
      <c r="P1" s="107"/>
      <c r="Q1" s="63"/>
      <c r="R1" s="32"/>
      <c r="S1" s="32"/>
      <c r="T1" s="32"/>
      <c r="U1" s="32"/>
      <c r="V1" s="32"/>
      <c r="W1" s="32"/>
    </row>
    <row r="2" spans="1:26" s="30" customFormat="1" ht="26" x14ac:dyDescent="0.3">
      <c r="B2" s="62"/>
      <c r="C2" s="73"/>
      <c r="D2" s="73"/>
      <c r="E2" s="73"/>
      <c r="F2" s="73"/>
      <c r="G2" s="74"/>
      <c r="H2" s="63"/>
      <c r="I2" s="63"/>
      <c r="J2" s="63"/>
      <c r="L2" s="32"/>
      <c r="M2" s="107"/>
      <c r="N2" s="107"/>
      <c r="O2" s="107"/>
      <c r="P2" s="107"/>
      <c r="Q2" s="63"/>
      <c r="R2" s="76"/>
      <c r="S2" s="32"/>
      <c r="T2" s="32"/>
      <c r="U2" s="32"/>
      <c r="V2" s="32"/>
      <c r="W2" s="32"/>
    </row>
    <row r="3" spans="1:26" s="30" customFormat="1" ht="26" x14ac:dyDescent="0.3">
      <c r="B3" s="62"/>
      <c r="C3" s="73"/>
      <c r="D3" s="73"/>
      <c r="E3" s="73"/>
      <c r="F3" s="73"/>
      <c r="G3" s="74"/>
      <c r="H3" s="63"/>
      <c r="I3" s="63"/>
      <c r="J3" s="63"/>
      <c r="L3" s="32"/>
      <c r="M3" s="107"/>
      <c r="N3" s="107"/>
      <c r="O3" s="107"/>
      <c r="P3" s="107"/>
      <c r="Q3" s="63"/>
      <c r="R3" s="76" t="s">
        <v>605</v>
      </c>
      <c r="S3" s="32"/>
      <c r="T3" s="32"/>
      <c r="U3" s="32"/>
      <c r="V3" s="32"/>
      <c r="W3" s="32"/>
    </row>
    <row r="4" spans="1:26" s="30" customFormat="1" x14ac:dyDescent="0.2">
      <c r="B4" s="77" t="s">
        <v>33</v>
      </c>
      <c r="C4" s="73"/>
      <c r="D4" s="73"/>
      <c r="E4" s="73"/>
      <c r="F4" s="73"/>
      <c r="G4" s="74"/>
      <c r="H4" s="63"/>
      <c r="I4" s="63"/>
      <c r="J4" s="63"/>
      <c r="L4" s="76" t="s">
        <v>34</v>
      </c>
      <c r="M4" s="107"/>
      <c r="N4" s="107"/>
      <c r="O4" s="107"/>
      <c r="P4" s="107"/>
      <c r="Q4" s="63"/>
      <c r="R4" s="76" t="s">
        <v>35</v>
      </c>
      <c r="S4" s="32"/>
      <c r="T4" s="32"/>
      <c r="U4" s="32"/>
      <c r="V4" s="32"/>
      <c r="W4" s="32"/>
    </row>
    <row r="5" spans="1:26" s="55" customFormat="1" x14ac:dyDescent="0.2">
      <c r="A5" s="30"/>
      <c r="B5" s="78" t="s">
        <v>0</v>
      </c>
      <c r="C5" s="52" t="s">
        <v>25</v>
      </c>
      <c r="D5" s="52" t="s">
        <v>26</v>
      </c>
      <c r="E5" s="52" t="s">
        <v>27</v>
      </c>
      <c r="F5" s="52" t="s">
        <v>28</v>
      </c>
      <c r="G5" s="34" t="s">
        <v>29</v>
      </c>
      <c r="H5" s="35" t="s">
        <v>30</v>
      </c>
      <c r="I5" s="35" t="s">
        <v>31</v>
      </c>
      <c r="J5" s="35" t="s">
        <v>32</v>
      </c>
      <c r="K5" s="79"/>
      <c r="L5" s="80" t="s">
        <v>0</v>
      </c>
      <c r="M5" s="221" t="s">
        <v>25</v>
      </c>
      <c r="N5" s="221" t="s">
        <v>26</v>
      </c>
      <c r="O5" s="221" t="s">
        <v>27</v>
      </c>
      <c r="P5" s="221" t="s">
        <v>28</v>
      </c>
      <c r="Q5" s="35"/>
      <c r="R5" s="35" t="s">
        <v>25</v>
      </c>
      <c r="S5" s="35" t="s">
        <v>26</v>
      </c>
      <c r="T5" s="35" t="s">
        <v>27</v>
      </c>
      <c r="U5" s="35" t="s">
        <v>28</v>
      </c>
      <c r="V5" s="229" t="s">
        <v>659</v>
      </c>
      <c r="W5" s="229" t="s">
        <v>660</v>
      </c>
      <c r="Z5" s="55" t="s">
        <v>1</v>
      </c>
    </row>
    <row r="6" spans="1:26" x14ac:dyDescent="0.2">
      <c r="B6" s="70">
        <v>41261</v>
      </c>
      <c r="C6" s="20">
        <v>5.46</v>
      </c>
      <c r="D6" s="21">
        <v>13.8</v>
      </c>
      <c r="E6" s="21">
        <v>5.9</v>
      </c>
      <c r="F6" s="21">
        <v>13.61</v>
      </c>
      <c r="G6" s="21">
        <v>0.59199999999999997</v>
      </c>
      <c r="H6" s="21">
        <v>-4.7E-2</v>
      </c>
      <c r="I6" s="21">
        <v>0.41199999999999998</v>
      </c>
      <c r="J6" s="21">
        <v>0.17899999999999999</v>
      </c>
      <c r="L6" s="19"/>
      <c r="M6" s="222"/>
      <c r="N6" s="223"/>
      <c r="O6" s="102"/>
      <c r="P6" s="102"/>
      <c r="R6" s="22"/>
      <c r="S6" s="22"/>
      <c r="T6" s="22"/>
      <c r="U6" s="22"/>
      <c r="X6" t="s">
        <v>73</v>
      </c>
    </row>
    <row r="7" spans="1:26" x14ac:dyDescent="0.2">
      <c r="B7" s="71">
        <v>41261</v>
      </c>
      <c r="C7" s="5">
        <v>0.22</v>
      </c>
      <c r="D7" s="5">
        <v>0.92</v>
      </c>
      <c r="E7" s="5">
        <v>0.5</v>
      </c>
      <c r="F7" s="5">
        <v>0.81</v>
      </c>
      <c r="G7" s="15" t="s">
        <v>72</v>
      </c>
      <c r="H7" s="22">
        <v>-6.0000000000000001E-3</v>
      </c>
      <c r="I7" s="22">
        <v>2.5000000000000001E-2</v>
      </c>
      <c r="J7" s="22">
        <v>1.4999999999999999E-2</v>
      </c>
      <c r="L7" s="29">
        <v>41261</v>
      </c>
      <c r="M7" s="102">
        <v>0.47599999999999998</v>
      </c>
      <c r="N7" s="102">
        <v>0.95199999999999996</v>
      </c>
      <c r="O7" s="102"/>
      <c r="P7" s="102"/>
      <c r="R7" s="22">
        <f t="shared" ref="R7:R18" si="0">M7-C7</f>
        <v>0.25600000000000001</v>
      </c>
      <c r="S7" s="22">
        <f t="shared" ref="S7:S18" si="1">N7-D7</f>
        <v>3.1999999999999917E-2</v>
      </c>
      <c r="T7" s="22"/>
      <c r="U7" s="22"/>
      <c r="X7" t="s">
        <v>74</v>
      </c>
    </row>
    <row r="8" spans="1:26" x14ac:dyDescent="0.2">
      <c r="B8" s="71">
        <v>41261</v>
      </c>
      <c r="C8" s="5">
        <v>0.22</v>
      </c>
      <c r="D8" s="5">
        <v>0.92</v>
      </c>
      <c r="E8" s="5">
        <v>0.5</v>
      </c>
      <c r="F8" s="5">
        <v>0.81</v>
      </c>
      <c r="G8" s="15" t="s">
        <v>72</v>
      </c>
      <c r="H8" s="22">
        <v>-6.0000000000000001E-3</v>
      </c>
      <c r="I8" s="22">
        <v>2.5000000000000001E-2</v>
      </c>
      <c r="J8" s="22">
        <v>1.4999999999999999E-2</v>
      </c>
      <c r="L8" s="19">
        <v>41363</v>
      </c>
      <c r="M8" s="102">
        <v>0.95199999999999996</v>
      </c>
      <c r="N8" s="102">
        <v>8.4749999999999996</v>
      </c>
      <c r="O8" s="102"/>
      <c r="P8" s="102"/>
      <c r="R8" s="22">
        <f t="shared" si="0"/>
        <v>0.73199999999999998</v>
      </c>
      <c r="S8" s="22">
        <f t="shared" si="1"/>
        <v>7.5549999999999997</v>
      </c>
      <c r="T8" s="22"/>
      <c r="U8" s="22"/>
    </row>
    <row r="9" spans="1:26" x14ac:dyDescent="0.2">
      <c r="B9" s="71">
        <v>41261</v>
      </c>
      <c r="C9" s="5">
        <v>0.22</v>
      </c>
      <c r="D9" s="5">
        <v>0.92</v>
      </c>
      <c r="E9" s="5">
        <v>0.5</v>
      </c>
      <c r="F9" s="5">
        <v>0.81</v>
      </c>
      <c r="G9" s="15" t="s">
        <v>72</v>
      </c>
      <c r="H9" s="22">
        <v>-6.0000000000000001E-3</v>
      </c>
      <c r="I9" s="22">
        <v>2.5000000000000001E-2</v>
      </c>
      <c r="J9" s="22">
        <v>1.4999999999999999E-2</v>
      </c>
      <c r="L9" s="19">
        <v>41363</v>
      </c>
      <c r="M9" s="102">
        <v>0.38100000000000001</v>
      </c>
      <c r="N9" s="102">
        <v>-0.42899999999999999</v>
      </c>
      <c r="O9" s="102"/>
      <c r="P9" s="102"/>
      <c r="R9" s="22">
        <f t="shared" si="0"/>
        <v>0.161</v>
      </c>
      <c r="S9" s="22">
        <f t="shared" si="1"/>
        <v>-1.349</v>
      </c>
      <c r="T9" s="22"/>
      <c r="U9" s="22"/>
    </row>
    <row r="10" spans="1:26" x14ac:dyDescent="0.2">
      <c r="B10" s="71">
        <v>41261</v>
      </c>
      <c r="C10" s="5">
        <v>0.22</v>
      </c>
      <c r="D10" s="5">
        <v>0.92</v>
      </c>
      <c r="E10" s="5">
        <v>0.5</v>
      </c>
      <c r="F10" s="5">
        <v>0.81</v>
      </c>
      <c r="G10" s="15" t="s">
        <v>72</v>
      </c>
      <c r="H10" s="22">
        <v>-6.0000000000000001E-3</v>
      </c>
      <c r="I10" s="22">
        <v>2.5000000000000001E-2</v>
      </c>
      <c r="J10" s="22">
        <v>1.4999999999999999E-2</v>
      </c>
      <c r="L10" s="19">
        <v>41670</v>
      </c>
      <c r="M10" s="102">
        <v>3</v>
      </c>
      <c r="N10" s="102">
        <v>-3</v>
      </c>
      <c r="O10" s="102"/>
      <c r="P10" s="102"/>
      <c r="R10" s="22">
        <f t="shared" si="0"/>
        <v>2.78</v>
      </c>
      <c r="S10" s="22">
        <f t="shared" si="1"/>
        <v>-3.92</v>
      </c>
      <c r="T10" s="22"/>
      <c r="U10" s="22"/>
      <c r="X10" t="s">
        <v>83</v>
      </c>
    </row>
    <row r="11" spans="1:26" x14ac:dyDescent="0.2">
      <c r="B11" s="68">
        <v>41673</v>
      </c>
      <c r="C11" s="5">
        <v>0.89</v>
      </c>
      <c r="D11" s="5">
        <v>3.53</v>
      </c>
      <c r="E11" s="5">
        <v>1.87</v>
      </c>
      <c r="F11" s="5">
        <v>3.12</v>
      </c>
      <c r="G11" s="15" t="s">
        <v>84</v>
      </c>
      <c r="H11" s="22">
        <v>-7.1999999999999995E-2</v>
      </c>
      <c r="I11" s="22">
        <v>9.5000000000000001E-2</v>
      </c>
      <c r="J11" s="22">
        <v>5.7000000000000002E-2</v>
      </c>
      <c r="L11" s="19">
        <v>41670</v>
      </c>
      <c r="M11" s="102">
        <v>3</v>
      </c>
      <c r="N11" s="102">
        <v>-3</v>
      </c>
      <c r="O11" s="102"/>
      <c r="P11" s="102"/>
      <c r="R11" s="22">
        <f t="shared" si="0"/>
        <v>2.11</v>
      </c>
      <c r="S11" s="22">
        <f t="shared" si="1"/>
        <v>-6.5299999999999994</v>
      </c>
      <c r="T11" s="22"/>
      <c r="U11" s="22"/>
    </row>
    <row r="12" spans="1:26" x14ac:dyDescent="0.2">
      <c r="B12" s="68">
        <v>41673</v>
      </c>
      <c r="C12" s="5">
        <v>0.89</v>
      </c>
      <c r="D12" s="5">
        <v>3.53</v>
      </c>
      <c r="E12" s="5">
        <v>1.87</v>
      </c>
      <c r="F12" s="5">
        <v>3.12</v>
      </c>
      <c r="G12" s="15" t="s">
        <v>86</v>
      </c>
      <c r="H12" s="22">
        <v>-7.1999999999999995E-2</v>
      </c>
      <c r="I12" s="22">
        <v>9.5000000000000001E-2</v>
      </c>
      <c r="J12" s="22">
        <v>5.7000000000000002E-2</v>
      </c>
      <c r="L12" s="19">
        <v>41739</v>
      </c>
      <c r="M12" s="102">
        <v>3.81</v>
      </c>
      <c r="N12" s="102">
        <v>1.429</v>
      </c>
      <c r="O12" s="102"/>
      <c r="P12" s="102"/>
      <c r="R12" s="22">
        <f t="shared" si="0"/>
        <v>2.92</v>
      </c>
      <c r="S12" s="22">
        <f t="shared" si="1"/>
        <v>-2.101</v>
      </c>
      <c r="T12" s="22"/>
      <c r="U12" s="22"/>
      <c r="X12" t="s">
        <v>87</v>
      </c>
    </row>
    <row r="13" spans="1:26" x14ac:dyDescent="0.2">
      <c r="B13" s="68">
        <v>41673</v>
      </c>
      <c r="C13" s="5">
        <v>0.89</v>
      </c>
      <c r="D13" s="5">
        <v>3.53</v>
      </c>
      <c r="E13" s="5">
        <v>1.87</v>
      </c>
      <c r="F13" s="5">
        <v>3.12</v>
      </c>
      <c r="G13" s="15" t="s">
        <v>86</v>
      </c>
      <c r="H13" s="22">
        <v>-7.1999999999999995E-2</v>
      </c>
      <c r="I13" s="22">
        <v>9.5000000000000001E-2</v>
      </c>
      <c r="J13" s="22">
        <v>5.7000000000000002E-2</v>
      </c>
      <c r="L13" s="19">
        <v>42031</v>
      </c>
      <c r="M13" s="102">
        <v>-2.8570000000000002</v>
      </c>
      <c r="N13" s="102">
        <v>-2.3809999999999998</v>
      </c>
      <c r="O13" s="102"/>
      <c r="P13" s="102"/>
      <c r="R13" s="22">
        <f t="shared" si="0"/>
        <v>-3.7470000000000003</v>
      </c>
      <c r="S13" s="22">
        <f t="shared" si="1"/>
        <v>-5.9109999999999996</v>
      </c>
      <c r="T13" s="22"/>
      <c r="U13" s="22"/>
    </row>
    <row r="14" spans="1:26" x14ac:dyDescent="0.2">
      <c r="B14" s="68">
        <v>41673</v>
      </c>
      <c r="C14" s="5">
        <v>0.89</v>
      </c>
      <c r="D14" s="5">
        <v>3.53</v>
      </c>
      <c r="E14" s="5">
        <v>1.87</v>
      </c>
      <c r="F14" s="5">
        <v>3.12</v>
      </c>
      <c r="G14" s="15" t="s">
        <v>118</v>
      </c>
      <c r="H14" s="22">
        <v>-7.1999999999999995E-2</v>
      </c>
      <c r="I14" s="22">
        <v>9.5000000000000001E-2</v>
      </c>
      <c r="J14" s="22">
        <v>5.7000000000000002E-2</v>
      </c>
      <c r="L14" s="19">
        <v>42073</v>
      </c>
      <c r="M14" s="102">
        <v>-3.8210000000000002</v>
      </c>
      <c r="N14" s="102">
        <v>-1.2509999999999999</v>
      </c>
      <c r="O14" s="102"/>
      <c r="P14" s="102"/>
      <c r="R14" s="22">
        <f t="shared" si="0"/>
        <v>-4.7110000000000003</v>
      </c>
      <c r="S14" s="22">
        <f t="shared" si="1"/>
        <v>-4.7809999999999997</v>
      </c>
      <c r="T14" s="22"/>
      <c r="U14" s="22"/>
    </row>
    <row r="15" spans="1:26" x14ac:dyDescent="0.2">
      <c r="B15" s="68">
        <v>42146</v>
      </c>
      <c r="C15" s="5">
        <v>-1.86</v>
      </c>
      <c r="D15" s="5">
        <v>-5.88</v>
      </c>
      <c r="E15" s="5">
        <v>-2.84</v>
      </c>
      <c r="F15" s="5">
        <v>-5.47</v>
      </c>
      <c r="G15" s="15" t="s">
        <v>188</v>
      </c>
      <c r="H15" s="22">
        <v>5.0000000000000001E-3</v>
      </c>
      <c r="I15" s="22">
        <v>-0.16500000000000001</v>
      </c>
      <c r="J15" s="22">
        <v>8.5999999999999993E-2</v>
      </c>
      <c r="L15" s="19">
        <v>42146</v>
      </c>
      <c r="M15" s="102">
        <v>0.47599999999999998</v>
      </c>
      <c r="N15" s="102">
        <v>-8.0950000000000006</v>
      </c>
      <c r="O15" s="102"/>
      <c r="P15" s="102"/>
      <c r="R15" s="22">
        <f t="shared" si="0"/>
        <v>2.3360000000000003</v>
      </c>
      <c r="S15" s="22">
        <f t="shared" si="1"/>
        <v>-2.2150000000000007</v>
      </c>
      <c r="T15" s="22"/>
      <c r="U15" s="22"/>
    </row>
    <row r="16" spans="1:26" x14ac:dyDescent="0.2">
      <c r="B16" s="68">
        <v>42146</v>
      </c>
      <c r="C16" s="5">
        <v>-1.86</v>
      </c>
      <c r="D16" s="5">
        <v>-5.88</v>
      </c>
      <c r="E16" s="5"/>
      <c r="F16" s="5"/>
      <c r="G16" s="15"/>
      <c r="H16" s="22"/>
      <c r="I16" s="22"/>
      <c r="J16" s="22"/>
      <c r="L16" s="19">
        <v>42180</v>
      </c>
      <c r="M16" s="102">
        <v>-2.54</v>
      </c>
      <c r="N16" s="102">
        <v>-7.77</v>
      </c>
      <c r="O16" s="102"/>
      <c r="P16" s="102"/>
      <c r="R16" s="22">
        <f t="shared" si="0"/>
        <v>-0.67999999999999994</v>
      </c>
      <c r="S16" s="22">
        <f t="shared" si="1"/>
        <v>-1.8899999999999997</v>
      </c>
      <c r="T16" s="22"/>
      <c r="U16" s="22"/>
      <c r="X16" t="s">
        <v>190</v>
      </c>
    </row>
    <row r="17" spans="2:24" x14ac:dyDescent="0.2">
      <c r="B17" s="68">
        <v>42636</v>
      </c>
      <c r="C17" s="16" t="s">
        <v>181</v>
      </c>
      <c r="D17" s="5">
        <v>-3.08</v>
      </c>
      <c r="E17" s="5">
        <v>-2.1800000000000002</v>
      </c>
      <c r="F17" s="5">
        <v>-2.1800000000000002</v>
      </c>
      <c r="G17" s="15" t="s">
        <v>254</v>
      </c>
      <c r="H17" s="22">
        <v>-1.0999999999999999E-2</v>
      </c>
      <c r="I17" s="22">
        <v>-6.6000000000000003E-2</v>
      </c>
      <c r="J17" s="22">
        <v>-6.6000000000000003E-2</v>
      </c>
      <c r="L17" s="22"/>
      <c r="M17" s="102"/>
      <c r="N17" s="102"/>
      <c r="O17" s="102"/>
      <c r="P17" s="102"/>
      <c r="R17" s="22">
        <f t="shared" si="0"/>
        <v>0</v>
      </c>
      <c r="S17" s="22">
        <f t="shared" si="1"/>
        <v>3.08</v>
      </c>
      <c r="T17" s="22"/>
      <c r="U17" s="22"/>
      <c r="X17" t="s">
        <v>258</v>
      </c>
    </row>
    <row r="18" spans="2:24" x14ac:dyDescent="0.2">
      <c r="B18" s="68">
        <v>42639</v>
      </c>
      <c r="C18" s="5">
        <v>-0.47</v>
      </c>
      <c r="D18" s="5">
        <v>-1.35</v>
      </c>
      <c r="E18" s="5">
        <v>-0.62</v>
      </c>
      <c r="F18" s="5">
        <v>-1.29</v>
      </c>
      <c r="G18" s="15" t="s">
        <v>255</v>
      </c>
      <c r="H18" s="22">
        <v>-0.02</v>
      </c>
      <c r="I18" s="22">
        <v>-3.9E-2</v>
      </c>
      <c r="J18" s="22">
        <v>1.4E-2</v>
      </c>
      <c r="L18" s="22"/>
      <c r="M18" s="102"/>
      <c r="N18" s="102"/>
      <c r="O18" s="102"/>
      <c r="P18" s="102"/>
      <c r="R18" s="22">
        <f t="shared" si="0"/>
        <v>0.47</v>
      </c>
      <c r="S18" s="22">
        <f t="shared" si="1"/>
        <v>1.35</v>
      </c>
      <c r="T18" s="22"/>
      <c r="U18" s="22"/>
      <c r="X18" t="s">
        <v>261</v>
      </c>
    </row>
    <row r="19" spans="2:24" x14ac:dyDescent="0.2">
      <c r="B19" s="68"/>
      <c r="C19" s="5"/>
      <c r="D19" s="5"/>
      <c r="E19" s="5"/>
      <c r="F19" s="5"/>
      <c r="G19" s="15"/>
      <c r="H19" s="22"/>
      <c r="I19" s="22"/>
      <c r="J19" s="22"/>
      <c r="L19" s="22"/>
      <c r="M19" s="102"/>
      <c r="N19" s="102"/>
      <c r="O19" s="102"/>
      <c r="P19" s="102"/>
      <c r="R19" s="22"/>
      <c r="S19" s="22"/>
      <c r="T19" s="22"/>
      <c r="U19" s="22"/>
    </row>
    <row r="20" spans="2:24" x14ac:dyDescent="0.2">
      <c r="B20" s="68"/>
      <c r="C20" s="5"/>
      <c r="D20" s="5"/>
      <c r="E20" s="5"/>
      <c r="F20" s="5"/>
      <c r="G20" s="15"/>
      <c r="H20" s="22"/>
      <c r="I20" s="22"/>
      <c r="J20" s="22"/>
      <c r="L20" s="22"/>
      <c r="M20" s="102"/>
      <c r="N20" s="102"/>
      <c r="O20" s="102"/>
      <c r="P20" s="102"/>
      <c r="R20" s="22"/>
      <c r="S20" s="22"/>
      <c r="T20" s="22"/>
      <c r="U20" s="22"/>
    </row>
    <row r="21" spans="2:24" x14ac:dyDescent="0.2">
      <c r="B21" s="68"/>
      <c r="C21" s="5"/>
      <c r="D21" s="5"/>
      <c r="E21" s="5"/>
      <c r="F21" s="5"/>
      <c r="G21" s="15"/>
      <c r="H21" s="22"/>
      <c r="I21" s="22"/>
      <c r="J21" s="22"/>
      <c r="L21" s="22"/>
      <c r="M21" s="102"/>
      <c r="N21" s="102"/>
      <c r="O21" s="102"/>
      <c r="P21" s="102"/>
      <c r="R21" s="22"/>
      <c r="S21" s="22"/>
      <c r="T21" s="22"/>
      <c r="U21" s="22"/>
    </row>
    <row r="22" spans="2:24" x14ac:dyDescent="0.2">
      <c r="B22" s="68"/>
      <c r="C22" s="5"/>
      <c r="D22" s="5"/>
      <c r="E22" s="5"/>
      <c r="F22" s="5"/>
      <c r="G22" s="15"/>
      <c r="H22" s="22"/>
      <c r="I22" s="22"/>
      <c r="J22" s="22"/>
      <c r="L22" s="22"/>
      <c r="M22" s="102"/>
      <c r="N22" s="102"/>
      <c r="O22" s="102"/>
      <c r="P22" s="102"/>
      <c r="R22" s="22"/>
      <c r="S22" s="22"/>
      <c r="T22" s="22"/>
      <c r="U22" s="22"/>
    </row>
    <row r="23" spans="2:24" x14ac:dyDescent="0.2">
      <c r="B23" s="68"/>
      <c r="C23" s="5"/>
      <c r="D23" s="5"/>
      <c r="E23" s="5"/>
      <c r="F23" s="5"/>
      <c r="G23" s="15"/>
      <c r="H23" s="22"/>
      <c r="I23" s="22"/>
      <c r="J23" s="22"/>
      <c r="L23" s="22"/>
      <c r="M23" s="102"/>
      <c r="N23" s="102"/>
      <c r="O23" s="102"/>
      <c r="P23" s="102"/>
      <c r="R23" s="22"/>
      <c r="S23" s="22"/>
      <c r="T23" s="22"/>
      <c r="U23" s="22"/>
    </row>
    <row r="24" spans="2:24" x14ac:dyDescent="0.2">
      <c r="B24" s="68"/>
      <c r="C24" s="5"/>
      <c r="D24" s="5"/>
      <c r="E24" s="5"/>
      <c r="F24" s="5"/>
      <c r="G24" s="15"/>
      <c r="H24" s="22"/>
      <c r="I24" s="22"/>
      <c r="J24" s="22"/>
      <c r="L24" s="22"/>
      <c r="M24" s="102"/>
      <c r="N24" s="102"/>
      <c r="O24" s="102"/>
      <c r="P24" s="102"/>
      <c r="R24" s="22"/>
      <c r="S24" s="22"/>
      <c r="T24" s="22"/>
      <c r="U24" s="22"/>
    </row>
    <row r="25" spans="2:24" x14ac:dyDescent="0.2">
      <c r="B25" s="68"/>
      <c r="C25" s="5"/>
      <c r="D25" s="5"/>
      <c r="E25" s="5"/>
      <c r="F25" s="5"/>
      <c r="G25" s="15"/>
      <c r="H25" s="22"/>
      <c r="I25" s="22"/>
      <c r="J25" s="22"/>
      <c r="L25" s="22"/>
      <c r="M25" s="102"/>
      <c r="N25" s="102"/>
      <c r="O25" s="102"/>
      <c r="P25" s="102"/>
      <c r="R25" s="22"/>
      <c r="S25" s="22"/>
      <c r="T25" s="22"/>
      <c r="U25" s="22"/>
    </row>
    <row r="26" spans="2:24" x14ac:dyDescent="0.2">
      <c r="B26" s="68">
        <v>42639</v>
      </c>
      <c r="C26" s="5">
        <v>-0.05</v>
      </c>
      <c r="D26" s="5">
        <v>-2.0099999999999998</v>
      </c>
      <c r="E26" s="5">
        <v>-1.39</v>
      </c>
      <c r="F26" s="5">
        <v>-1.45</v>
      </c>
      <c r="G26" s="15" t="s">
        <v>256</v>
      </c>
      <c r="H26" s="22">
        <v>-5.0999999999999997E-2</v>
      </c>
      <c r="I26" s="22">
        <v>-4.3999999999999997E-2</v>
      </c>
      <c r="J26" s="22">
        <v>-4.2000000000000003E-2</v>
      </c>
      <c r="L26" s="22"/>
      <c r="M26" s="102"/>
      <c r="N26" s="102"/>
      <c r="O26" s="102"/>
      <c r="P26" s="102"/>
      <c r="R26" s="22">
        <f>M26-C26</f>
        <v>0.05</v>
      </c>
      <c r="S26" s="22">
        <f>N26-D26</f>
        <v>2.0099999999999998</v>
      </c>
      <c r="T26" s="22"/>
      <c r="U26" s="22"/>
      <c r="X26" t="s">
        <v>257</v>
      </c>
    </row>
    <row r="27" spans="2:24" x14ac:dyDescent="0.2">
      <c r="B27" s="68"/>
      <c r="C27" s="5"/>
      <c r="D27" s="5"/>
      <c r="E27" s="5"/>
      <c r="F27" s="5"/>
      <c r="G27" s="15"/>
      <c r="H27" s="22"/>
      <c r="I27" s="22"/>
      <c r="J27" s="22"/>
      <c r="L27" s="22"/>
      <c r="M27" s="102"/>
      <c r="N27" s="102"/>
      <c r="O27" s="102"/>
      <c r="P27" s="102"/>
      <c r="R27" s="22"/>
      <c r="S27" s="22"/>
      <c r="T27" s="22"/>
      <c r="U27" s="22"/>
    </row>
    <row r="28" spans="2:24" x14ac:dyDescent="0.2">
      <c r="B28" s="68"/>
      <c r="C28" s="5"/>
      <c r="D28" s="5"/>
      <c r="E28" s="5"/>
      <c r="F28" s="5"/>
      <c r="G28" s="15"/>
      <c r="H28" s="22"/>
      <c r="I28" s="22"/>
      <c r="J28" s="22"/>
      <c r="L28" s="22"/>
      <c r="M28" s="102"/>
      <c r="N28" s="102"/>
      <c r="O28" s="102"/>
      <c r="P28" s="102"/>
      <c r="R28" s="22"/>
      <c r="S28" s="22"/>
      <c r="T28" s="22"/>
      <c r="U28" s="22"/>
    </row>
    <row r="29" spans="2:24" x14ac:dyDescent="0.2">
      <c r="B29" s="68"/>
      <c r="C29" s="5"/>
      <c r="D29" s="5"/>
      <c r="E29" s="5"/>
      <c r="F29" s="5"/>
      <c r="G29" s="15"/>
      <c r="H29" s="22"/>
      <c r="I29" s="22"/>
      <c r="J29" s="22"/>
      <c r="L29" s="22"/>
      <c r="M29" s="102"/>
      <c r="N29" s="102"/>
      <c r="O29" s="102"/>
      <c r="P29" s="102"/>
      <c r="R29" s="22"/>
      <c r="S29" s="22"/>
      <c r="T29" s="22"/>
      <c r="U29" s="22"/>
    </row>
    <row r="30" spans="2:24" x14ac:dyDescent="0.2">
      <c r="B30" s="68"/>
      <c r="C30" s="5"/>
      <c r="D30" s="5"/>
      <c r="E30" s="5"/>
      <c r="F30" s="5"/>
      <c r="G30" s="15"/>
      <c r="H30" s="22"/>
      <c r="I30" s="22"/>
      <c r="J30" s="22"/>
      <c r="L30" s="22"/>
      <c r="M30" s="102"/>
      <c r="N30" s="102"/>
      <c r="O30" s="102"/>
      <c r="P30" s="102"/>
      <c r="R30" s="22"/>
      <c r="S30" s="22"/>
      <c r="T30" s="22"/>
      <c r="U30" s="22"/>
    </row>
    <row r="31" spans="2:24" x14ac:dyDescent="0.2">
      <c r="B31" s="68"/>
      <c r="C31" s="5"/>
      <c r="D31" s="5"/>
      <c r="E31" s="5"/>
      <c r="F31" s="5"/>
      <c r="G31" s="15"/>
      <c r="H31" s="22"/>
      <c r="I31" s="22"/>
      <c r="J31" s="22"/>
      <c r="L31" s="22"/>
      <c r="M31" s="102"/>
      <c r="N31" s="102"/>
      <c r="O31" s="102"/>
      <c r="P31" s="102"/>
      <c r="R31" s="22"/>
      <c r="S31" s="22"/>
      <c r="T31" s="22"/>
      <c r="U31" s="22"/>
    </row>
    <row r="32" spans="2:24" x14ac:dyDescent="0.2">
      <c r="B32" s="68"/>
      <c r="C32" s="5"/>
      <c r="D32" s="5"/>
      <c r="E32" s="5"/>
      <c r="F32" s="5"/>
      <c r="G32" s="15"/>
      <c r="H32" s="22"/>
      <c r="I32" s="22"/>
      <c r="J32" s="22"/>
      <c r="L32" s="22"/>
      <c r="M32" s="102"/>
      <c r="N32" s="102"/>
      <c r="O32" s="102"/>
      <c r="P32" s="102"/>
      <c r="R32" s="22"/>
      <c r="S32" s="22"/>
      <c r="T32" s="22"/>
      <c r="U32" s="22"/>
    </row>
    <row r="33" spans="2:24" x14ac:dyDescent="0.2">
      <c r="B33" s="68"/>
      <c r="C33" s="5"/>
      <c r="D33" s="5"/>
      <c r="E33" s="5"/>
      <c r="F33" s="5"/>
      <c r="G33" s="15"/>
      <c r="H33" s="22"/>
      <c r="I33" s="22"/>
      <c r="J33" s="22"/>
      <c r="L33" s="22"/>
      <c r="M33" s="102"/>
      <c r="N33" s="102"/>
      <c r="O33" s="102"/>
      <c r="P33" s="102"/>
      <c r="R33" s="22"/>
      <c r="S33" s="22"/>
      <c r="T33" s="22"/>
      <c r="U33" s="22"/>
    </row>
    <row r="34" spans="2:24" x14ac:dyDescent="0.2">
      <c r="B34" s="278" t="s">
        <v>266</v>
      </c>
      <c r="C34" s="279"/>
      <c r="D34" s="279"/>
      <c r="E34" s="279"/>
      <c r="F34" s="279"/>
      <c r="G34" s="279"/>
      <c r="H34" s="279"/>
      <c r="I34" s="279"/>
      <c r="J34" s="279"/>
      <c r="K34" s="279"/>
      <c r="L34" s="279"/>
      <c r="M34" s="279"/>
      <c r="N34" s="279"/>
      <c r="O34" s="279"/>
      <c r="P34" s="279"/>
      <c r="Q34" s="279"/>
      <c r="R34" s="279"/>
      <c r="S34" s="280"/>
      <c r="T34" s="173"/>
      <c r="U34" s="173"/>
      <c r="V34" s="230"/>
      <c r="W34" s="230"/>
    </row>
    <row r="35" spans="2:24" x14ac:dyDescent="0.2">
      <c r="B35" s="68">
        <v>42640</v>
      </c>
      <c r="C35" s="128">
        <v>-1.52</v>
      </c>
      <c r="D35" s="128">
        <v>-1</v>
      </c>
      <c r="E35" s="128">
        <v>0.36</v>
      </c>
      <c r="F35" s="128">
        <v>-1.78</v>
      </c>
      <c r="G35" s="129" t="s">
        <v>259</v>
      </c>
      <c r="H35" s="130">
        <v>1.0999999999999999E-2</v>
      </c>
      <c r="I35" s="130">
        <v>-5.3999999999999999E-2</v>
      </c>
      <c r="J35" s="130">
        <v>1.0999999999999999E-2</v>
      </c>
      <c r="K35" s="131"/>
      <c r="L35" s="130"/>
      <c r="M35" s="224"/>
      <c r="N35" s="224"/>
      <c r="O35" s="224"/>
      <c r="P35" s="224"/>
      <c r="Q35" s="171"/>
      <c r="R35" s="130">
        <f>M35-C35</f>
        <v>1.52</v>
      </c>
      <c r="S35" s="130">
        <f>N35-D35</f>
        <v>1</v>
      </c>
      <c r="T35" s="130"/>
      <c r="U35" s="130"/>
      <c r="V35" s="231"/>
      <c r="W35" s="231"/>
      <c r="X35" t="s">
        <v>262</v>
      </c>
    </row>
    <row r="36" spans="2:24" x14ac:dyDescent="0.2">
      <c r="B36" s="68"/>
      <c r="C36" s="128"/>
      <c r="D36" s="128"/>
      <c r="E36" s="128"/>
      <c r="F36" s="128"/>
      <c r="G36" s="129"/>
      <c r="H36" s="130"/>
      <c r="I36" s="130"/>
      <c r="J36" s="130"/>
      <c r="K36" s="131"/>
      <c r="L36" s="130"/>
      <c r="M36" s="224"/>
      <c r="N36" s="224"/>
      <c r="O36" s="224"/>
      <c r="P36" s="224"/>
      <c r="Q36" s="171"/>
      <c r="R36" s="130"/>
      <c r="S36" s="130"/>
      <c r="T36" s="130"/>
      <c r="U36" s="130"/>
      <c r="V36" s="231"/>
      <c r="W36" s="231"/>
    </row>
    <row r="37" spans="2:24" x14ac:dyDescent="0.2">
      <c r="B37" s="68"/>
      <c r="C37" s="128"/>
      <c r="D37" s="128"/>
      <c r="E37" s="128"/>
      <c r="F37" s="128"/>
      <c r="G37" s="129"/>
      <c r="H37" s="130"/>
      <c r="I37" s="130"/>
      <c r="J37" s="130"/>
      <c r="K37" s="131"/>
      <c r="L37" s="130"/>
      <c r="M37" s="224"/>
      <c r="N37" s="224"/>
      <c r="O37" s="224"/>
      <c r="P37" s="224"/>
      <c r="Q37" s="171"/>
      <c r="R37" s="130"/>
      <c r="S37" s="130"/>
      <c r="T37" s="130"/>
      <c r="U37" s="130"/>
      <c r="V37" s="231"/>
      <c r="W37" s="231"/>
    </row>
    <row r="38" spans="2:24" x14ac:dyDescent="0.2">
      <c r="B38" s="68"/>
      <c r="C38" s="128"/>
      <c r="D38" s="128"/>
      <c r="E38" s="128"/>
      <c r="F38" s="128"/>
      <c r="G38" s="129"/>
      <c r="H38" s="130"/>
      <c r="I38" s="130"/>
      <c r="J38" s="130"/>
      <c r="K38" s="131"/>
      <c r="L38" s="130"/>
      <c r="M38" s="224"/>
      <c r="N38" s="224"/>
      <c r="O38" s="224"/>
      <c r="P38" s="224"/>
      <c r="Q38" s="171"/>
      <c r="R38" s="130"/>
      <c r="S38" s="130"/>
      <c r="T38" s="130"/>
      <c r="U38" s="130"/>
      <c r="V38" s="231"/>
      <c r="W38" s="231"/>
    </row>
    <row r="39" spans="2:24" x14ac:dyDescent="0.2">
      <c r="B39" s="68"/>
      <c r="C39" s="128"/>
      <c r="D39" s="128"/>
      <c r="E39" s="128"/>
      <c r="F39" s="128"/>
      <c r="G39" s="129"/>
      <c r="H39" s="130"/>
      <c r="I39" s="130"/>
      <c r="J39" s="130"/>
      <c r="K39" s="131"/>
      <c r="L39" s="130"/>
      <c r="M39" s="224"/>
      <c r="N39" s="224"/>
      <c r="O39" s="224"/>
      <c r="P39" s="224"/>
      <c r="Q39" s="171"/>
      <c r="R39" s="130"/>
      <c r="S39" s="130"/>
      <c r="T39" s="130"/>
      <c r="U39" s="130"/>
      <c r="V39" s="231"/>
      <c r="W39" s="231"/>
    </row>
    <row r="40" spans="2:24" x14ac:dyDescent="0.2">
      <c r="B40" s="68"/>
      <c r="C40" s="128"/>
      <c r="D40" s="128"/>
      <c r="E40" s="128"/>
      <c r="F40" s="128"/>
      <c r="G40" s="129"/>
      <c r="H40" s="130"/>
      <c r="I40" s="130"/>
      <c r="J40" s="130"/>
      <c r="K40" s="131"/>
      <c r="L40" s="130"/>
      <c r="M40" s="224"/>
      <c r="N40" s="224"/>
      <c r="O40" s="224"/>
      <c r="P40" s="224"/>
      <c r="Q40" s="171"/>
      <c r="R40" s="130"/>
      <c r="S40" s="130"/>
      <c r="T40" s="130"/>
      <c r="U40" s="130"/>
      <c r="V40" s="231"/>
      <c r="W40" s="231"/>
    </row>
    <row r="41" spans="2:24" x14ac:dyDescent="0.2">
      <c r="B41" s="68"/>
      <c r="C41" s="128"/>
      <c r="D41" s="128"/>
      <c r="E41" s="128"/>
      <c r="F41" s="128"/>
      <c r="G41" s="129"/>
      <c r="H41" s="130"/>
      <c r="I41" s="130"/>
      <c r="J41" s="130"/>
      <c r="K41" s="131"/>
      <c r="L41" s="130"/>
      <c r="M41" s="224"/>
      <c r="N41" s="224"/>
      <c r="O41" s="224"/>
      <c r="P41" s="224"/>
      <c r="Q41" s="171"/>
      <c r="R41" s="130"/>
      <c r="S41" s="130"/>
      <c r="T41" s="130"/>
      <c r="U41" s="130"/>
      <c r="V41" s="231"/>
      <c r="W41" s="231"/>
    </row>
    <row r="42" spans="2:24" x14ac:dyDescent="0.2">
      <c r="B42" s="68"/>
      <c r="C42" s="128"/>
      <c r="D42" s="128"/>
      <c r="E42" s="128"/>
      <c r="F42" s="128"/>
      <c r="G42" s="129"/>
      <c r="H42" s="130"/>
      <c r="I42" s="130"/>
      <c r="J42" s="130"/>
      <c r="K42" s="131"/>
      <c r="L42" s="130"/>
      <c r="M42" s="224"/>
      <c r="N42" s="224"/>
      <c r="O42" s="224"/>
      <c r="P42" s="224"/>
      <c r="Q42" s="171"/>
      <c r="R42" s="130"/>
      <c r="S42" s="130"/>
      <c r="T42" s="130"/>
      <c r="U42" s="130"/>
      <c r="V42" s="231"/>
      <c r="W42" s="231"/>
    </row>
    <row r="43" spans="2:24" x14ac:dyDescent="0.2">
      <c r="B43" s="278" t="s">
        <v>267</v>
      </c>
      <c r="C43" s="279"/>
      <c r="D43" s="279"/>
      <c r="E43" s="279"/>
      <c r="F43" s="279"/>
      <c r="G43" s="279"/>
      <c r="H43" s="279"/>
      <c r="I43" s="279"/>
      <c r="J43" s="279"/>
      <c r="K43" s="279"/>
      <c r="L43" s="279"/>
      <c r="M43" s="279"/>
      <c r="N43" s="279"/>
      <c r="O43" s="279"/>
      <c r="P43" s="279"/>
      <c r="Q43" s="279"/>
      <c r="R43" s="279"/>
      <c r="S43" s="280"/>
      <c r="T43" s="173"/>
      <c r="U43" s="173"/>
      <c r="V43" s="230"/>
      <c r="W43" s="230"/>
    </row>
    <row r="44" spans="2:24" x14ac:dyDescent="0.2">
      <c r="B44" s="68">
        <v>42640</v>
      </c>
      <c r="C44" s="128">
        <v>2.0699999999999998</v>
      </c>
      <c r="D44" s="128">
        <v>-1.1599999999999999</v>
      </c>
      <c r="E44" s="128">
        <v>-2.2799999999999998</v>
      </c>
      <c r="F44" s="128">
        <v>0.64</v>
      </c>
      <c r="G44" s="129" t="s">
        <v>260</v>
      </c>
      <c r="H44" s="130">
        <v>2.5999999999999999E-2</v>
      </c>
      <c r="I44" s="130">
        <v>0.02</v>
      </c>
      <c r="J44" s="130">
        <v>-6.9000000000000006E-2</v>
      </c>
      <c r="K44" s="131"/>
      <c r="L44" s="130"/>
      <c r="M44" s="224"/>
      <c r="N44" s="224"/>
      <c r="O44" s="224"/>
      <c r="P44" s="224"/>
      <c r="Q44" s="132"/>
      <c r="R44" s="130">
        <f>M44-C44</f>
        <v>-2.0699999999999998</v>
      </c>
      <c r="S44" s="130">
        <f>N44-D44</f>
        <v>1.1599999999999999</v>
      </c>
      <c r="T44" s="130"/>
      <c r="U44" s="130"/>
      <c r="V44" s="231"/>
      <c r="W44" s="231"/>
      <c r="X44" t="s">
        <v>263</v>
      </c>
    </row>
    <row r="45" spans="2:24" x14ac:dyDescent="0.2">
      <c r="B45" s="68"/>
      <c r="C45" s="128"/>
      <c r="D45" s="128"/>
      <c r="E45" s="128"/>
      <c r="F45" s="128"/>
      <c r="G45" s="129"/>
      <c r="H45" s="130"/>
      <c r="I45" s="130"/>
      <c r="J45" s="130"/>
      <c r="K45" s="131"/>
      <c r="L45" s="130"/>
      <c r="M45" s="224"/>
      <c r="N45" s="224"/>
      <c r="O45" s="224"/>
      <c r="P45" s="224"/>
      <c r="Q45" s="132"/>
      <c r="R45" s="130"/>
      <c r="S45" s="130"/>
      <c r="T45" s="130"/>
      <c r="U45" s="130"/>
      <c r="V45" s="231"/>
      <c r="W45" s="231"/>
    </row>
    <row r="46" spans="2:24" x14ac:dyDescent="0.2">
      <c r="B46" s="68"/>
      <c r="C46" s="128"/>
      <c r="D46" s="128"/>
      <c r="E46" s="128"/>
      <c r="F46" s="128"/>
      <c r="G46" s="129"/>
      <c r="H46" s="130"/>
      <c r="I46" s="130"/>
      <c r="J46" s="130"/>
      <c r="K46" s="131"/>
      <c r="L46" s="130"/>
      <c r="M46" s="224"/>
      <c r="N46" s="224"/>
      <c r="O46" s="224"/>
      <c r="P46" s="224"/>
      <c r="Q46" s="132"/>
      <c r="R46" s="130"/>
      <c r="S46" s="130"/>
      <c r="T46" s="130"/>
      <c r="U46" s="130"/>
      <c r="V46" s="231"/>
      <c r="W46" s="231"/>
    </row>
    <row r="47" spans="2:24" x14ac:dyDescent="0.2">
      <c r="B47" s="68"/>
      <c r="C47" s="128"/>
      <c r="D47" s="128"/>
      <c r="E47" s="128"/>
      <c r="F47" s="128"/>
      <c r="G47" s="129"/>
      <c r="H47" s="130"/>
      <c r="I47" s="130"/>
      <c r="J47" s="130"/>
      <c r="K47" s="131"/>
      <c r="L47" s="130"/>
      <c r="M47" s="224"/>
      <c r="N47" s="224"/>
      <c r="O47" s="224"/>
      <c r="P47" s="224"/>
      <c r="Q47" s="132"/>
      <c r="R47" s="130"/>
      <c r="S47" s="130"/>
      <c r="T47" s="130"/>
      <c r="U47" s="130"/>
      <c r="V47" s="231"/>
      <c r="W47" s="231"/>
    </row>
    <row r="48" spans="2:24" x14ac:dyDescent="0.2">
      <c r="B48" s="68"/>
      <c r="C48" s="128"/>
      <c r="D48" s="128"/>
      <c r="E48" s="128"/>
      <c r="F48" s="128"/>
      <c r="G48" s="129"/>
      <c r="H48" s="130"/>
      <c r="I48" s="130"/>
      <c r="J48" s="130"/>
      <c r="K48" s="131"/>
      <c r="L48" s="130"/>
      <c r="M48" s="224"/>
      <c r="N48" s="224"/>
      <c r="O48" s="224"/>
      <c r="P48" s="224"/>
      <c r="Q48" s="132"/>
      <c r="R48" s="130"/>
      <c r="S48" s="130"/>
      <c r="T48" s="130"/>
      <c r="U48" s="130"/>
      <c r="V48" s="231"/>
      <c r="W48" s="231"/>
    </row>
    <row r="49" spans="2:24" x14ac:dyDescent="0.2">
      <c r="B49" s="68"/>
      <c r="C49" s="128"/>
      <c r="D49" s="128"/>
      <c r="E49" s="128"/>
      <c r="F49" s="128"/>
      <c r="G49" s="129"/>
      <c r="H49" s="130"/>
      <c r="I49" s="130"/>
      <c r="J49" s="130"/>
      <c r="K49" s="131"/>
      <c r="L49" s="130"/>
      <c r="M49" s="224"/>
      <c r="N49" s="224"/>
      <c r="O49" s="224"/>
      <c r="P49" s="224"/>
      <c r="Q49" s="132"/>
      <c r="R49" s="130"/>
      <c r="S49" s="130"/>
      <c r="T49" s="130"/>
      <c r="U49" s="130"/>
      <c r="V49" s="231"/>
      <c r="W49" s="231"/>
    </row>
    <row r="50" spans="2:24" x14ac:dyDescent="0.2">
      <c r="B50" s="68"/>
      <c r="C50" s="128"/>
      <c r="D50" s="128"/>
      <c r="E50" s="128"/>
      <c r="F50" s="128"/>
      <c r="G50" s="129"/>
      <c r="H50" s="130"/>
      <c r="I50" s="130"/>
      <c r="J50" s="130"/>
      <c r="K50" s="131"/>
      <c r="L50" s="130"/>
      <c r="M50" s="224"/>
      <c r="N50" s="224"/>
      <c r="O50" s="224"/>
      <c r="P50" s="224"/>
      <c r="Q50" s="132"/>
      <c r="R50" s="130"/>
      <c r="S50" s="130"/>
      <c r="T50" s="130"/>
      <c r="U50" s="130"/>
      <c r="V50" s="231"/>
      <c r="W50" s="231"/>
    </row>
    <row r="51" spans="2:24" x14ac:dyDescent="0.2">
      <c r="B51" s="68"/>
      <c r="C51" s="128"/>
      <c r="D51" s="128"/>
      <c r="E51" s="128"/>
      <c r="F51" s="128"/>
      <c r="G51" s="129"/>
      <c r="H51" s="130"/>
      <c r="I51" s="130"/>
      <c r="J51" s="130"/>
      <c r="K51" s="131"/>
      <c r="L51" s="130"/>
      <c r="M51" s="224"/>
      <c r="N51" s="224"/>
      <c r="O51" s="224"/>
      <c r="P51" s="224"/>
      <c r="Q51" s="132"/>
      <c r="R51" s="130"/>
      <c r="S51" s="130"/>
      <c r="T51" s="130"/>
      <c r="U51" s="130"/>
      <c r="V51" s="231"/>
      <c r="W51" s="231"/>
    </row>
    <row r="52" spans="2:24" x14ac:dyDescent="0.2">
      <c r="B52" s="68">
        <v>42639</v>
      </c>
      <c r="C52" s="5">
        <v>-0.05</v>
      </c>
      <c r="D52" s="5">
        <v>-2.0099999999999998</v>
      </c>
      <c r="E52" s="5">
        <v>-1.39</v>
      </c>
      <c r="F52" s="5">
        <v>-1.45</v>
      </c>
      <c r="G52" s="15" t="s">
        <v>256</v>
      </c>
      <c r="H52" s="22">
        <v>-5.0999999999999997E-2</v>
      </c>
      <c r="I52" s="22">
        <v>-4.3999999999999997E-2</v>
      </c>
      <c r="J52" s="22">
        <v>-4.2000000000000003E-2</v>
      </c>
      <c r="L52" s="19">
        <v>42640</v>
      </c>
      <c r="M52" s="102">
        <v>35.713999999999999</v>
      </c>
      <c r="N52" s="102">
        <v>-43.81</v>
      </c>
      <c r="O52" s="102"/>
      <c r="P52" s="102"/>
      <c r="R52" s="22">
        <f t="shared" ref="R52:R83" si="2">M52-C52</f>
        <v>35.763999999999996</v>
      </c>
      <c r="S52" s="22">
        <f t="shared" ref="S52:S83" si="3">N52-D52</f>
        <v>-41.800000000000004</v>
      </c>
      <c r="T52" s="22"/>
      <c r="U52" s="22"/>
      <c r="X52" t="s">
        <v>264</v>
      </c>
    </row>
    <row r="53" spans="2:24" x14ac:dyDescent="0.2">
      <c r="B53" s="68">
        <v>42639</v>
      </c>
      <c r="C53" s="5">
        <v>-0.05</v>
      </c>
      <c r="D53" s="5">
        <v>-2.0099999999999998</v>
      </c>
      <c r="E53" s="5">
        <v>-1.39</v>
      </c>
      <c r="F53" s="5">
        <v>-1.45</v>
      </c>
      <c r="G53" s="15" t="s">
        <v>256</v>
      </c>
      <c r="H53" s="22">
        <v>-5.0999999999999997E-2</v>
      </c>
      <c r="I53" s="22">
        <v>-4.3999999999999997E-2</v>
      </c>
      <c r="J53" s="22">
        <v>-4.2000000000000003E-2</v>
      </c>
      <c r="L53" s="19">
        <v>42640</v>
      </c>
      <c r="M53" s="102">
        <v>-1.429</v>
      </c>
      <c r="N53" s="102">
        <v>2.8570000000000002</v>
      </c>
      <c r="O53" s="102"/>
      <c r="P53" s="102"/>
      <c r="R53" s="22">
        <f t="shared" si="2"/>
        <v>-1.379</v>
      </c>
      <c r="S53" s="22">
        <f t="shared" si="3"/>
        <v>4.867</v>
      </c>
      <c r="T53" s="22"/>
      <c r="U53" s="22"/>
      <c r="X53" t="s">
        <v>265</v>
      </c>
    </row>
    <row r="54" spans="2:24" x14ac:dyDescent="0.2">
      <c r="B54" s="68">
        <v>42639</v>
      </c>
      <c r="C54" s="5">
        <v>-0.05</v>
      </c>
      <c r="D54" s="5">
        <v>-2.0099999999999998</v>
      </c>
      <c r="E54" s="5"/>
      <c r="F54" s="5"/>
      <c r="G54" s="15"/>
      <c r="H54" s="22"/>
      <c r="I54" s="22"/>
      <c r="J54" s="22"/>
      <c r="L54" s="19">
        <v>42667</v>
      </c>
      <c r="M54" s="102">
        <v>-4.6669999999999998</v>
      </c>
      <c r="N54" s="102">
        <v>-1.571</v>
      </c>
      <c r="O54" s="102"/>
      <c r="P54" s="102"/>
      <c r="R54" s="22">
        <f t="shared" si="2"/>
        <v>-4.617</v>
      </c>
      <c r="S54" s="22">
        <f t="shared" si="3"/>
        <v>0.43899999999999983</v>
      </c>
      <c r="T54" s="22"/>
      <c r="U54" s="22"/>
    </row>
    <row r="55" spans="2:24" x14ac:dyDescent="0.2">
      <c r="B55" s="68">
        <v>43004</v>
      </c>
      <c r="C55" s="5">
        <v>-0.05</v>
      </c>
      <c r="D55" s="5">
        <v>-2.0099999999999998</v>
      </c>
      <c r="E55" s="5"/>
      <c r="F55" s="5"/>
      <c r="G55" s="15"/>
      <c r="H55" s="22"/>
      <c r="I55" s="22"/>
      <c r="J55" s="22"/>
      <c r="L55" s="19">
        <v>43083</v>
      </c>
      <c r="M55" s="102">
        <v>6.032</v>
      </c>
      <c r="N55" s="102">
        <v>0.63500000000000001</v>
      </c>
      <c r="O55" s="102"/>
      <c r="P55" s="102"/>
      <c r="R55" s="22">
        <f t="shared" si="2"/>
        <v>6.0819999999999999</v>
      </c>
      <c r="S55" s="22">
        <f t="shared" si="3"/>
        <v>2.6449999999999996</v>
      </c>
      <c r="T55" s="22"/>
      <c r="U55" s="22"/>
      <c r="X55" t="s">
        <v>284</v>
      </c>
    </row>
    <row r="56" spans="2:24" x14ac:dyDescent="0.2">
      <c r="B56" s="68">
        <v>43004</v>
      </c>
      <c r="C56" s="5">
        <v>-0.05</v>
      </c>
      <c r="D56" s="5">
        <v>-2.0099999999999998</v>
      </c>
      <c r="E56" s="5"/>
      <c r="F56" s="5"/>
      <c r="G56" s="15"/>
      <c r="H56" s="22"/>
      <c r="I56" s="22"/>
      <c r="J56" s="22"/>
      <c r="L56" s="19">
        <v>43083</v>
      </c>
      <c r="M56" s="102">
        <v>5.7140000000000004</v>
      </c>
      <c r="N56" s="102">
        <v>-1.9039999999999999</v>
      </c>
      <c r="O56" s="102"/>
      <c r="P56" s="102"/>
      <c r="R56" s="22">
        <f t="shared" si="2"/>
        <v>5.7640000000000002</v>
      </c>
      <c r="S56" s="22">
        <f t="shared" si="3"/>
        <v>0.10599999999999987</v>
      </c>
      <c r="T56" s="22"/>
      <c r="U56" s="22"/>
      <c r="X56" t="s">
        <v>285</v>
      </c>
    </row>
    <row r="57" spans="2:24" x14ac:dyDescent="0.2">
      <c r="B57" s="68">
        <v>43004</v>
      </c>
      <c r="C57" s="5">
        <v>-0.05</v>
      </c>
      <c r="D57" s="5">
        <v>-2.0099999999999998</v>
      </c>
      <c r="E57" s="5"/>
      <c r="F57" s="5"/>
      <c r="G57" s="15"/>
      <c r="H57" s="22"/>
      <c r="I57" s="22"/>
      <c r="J57" s="22"/>
      <c r="L57" s="19">
        <v>43084</v>
      </c>
      <c r="M57" s="102">
        <v>5.2380000000000004</v>
      </c>
      <c r="N57" s="102">
        <v>3.81</v>
      </c>
      <c r="O57" s="102">
        <v>-1.36</v>
      </c>
      <c r="P57" s="102">
        <v>1.36</v>
      </c>
      <c r="Q57" s="172"/>
      <c r="R57" s="22">
        <f t="shared" si="2"/>
        <v>5.2880000000000003</v>
      </c>
      <c r="S57" s="22">
        <f t="shared" si="3"/>
        <v>5.82</v>
      </c>
      <c r="T57" s="22">
        <f t="shared" ref="T57" si="4">O57-E57</f>
        <v>-1.36</v>
      </c>
      <c r="U57" s="22">
        <f t="shared" ref="U57" si="5">P57-F57</f>
        <v>1.36</v>
      </c>
      <c r="X57" t="s">
        <v>286</v>
      </c>
    </row>
    <row r="58" spans="2:24" x14ac:dyDescent="0.2">
      <c r="B58" s="68">
        <v>43004</v>
      </c>
      <c r="C58" s="5">
        <v>-0.05</v>
      </c>
      <c r="D58" s="5">
        <v>-2.0099999999999998</v>
      </c>
      <c r="E58" s="5"/>
      <c r="F58" s="5"/>
      <c r="G58" s="15"/>
      <c r="H58" s="22"/>
      <c r="I58" s="22"/>
      <c r="J58" s="22"/>
      <c r="L58" s="19">
        <v>43601</v>
      </c>
      <c r="M58" s="102">
        <v>-0.95199999999999996</v>
      </c>
      <c r="N58" s="102">
        <v>0.47599999999999998</v>
      </c>
      <c r="O58" s="102"/>
      <c r="P58" s="102"/>
      <c r="R58" s="22">
        <f t="shared" si="2"/>
        <v>-0.90199999999999991</v>
      </c>
      <c r="S58" s="22">
        <f t="shared" si="3"/>
        <v>2.4859999999999998</v>
      </c>
      <c r="T58" s="22"/>
      <c r="U58" s="22"/>
    </row>
    <row r="59" spans="2:24" x14ac:dyDescent="0.2">
      <c r="B59" s="68">
        <v>43004</v>
      </c>
      <c r="C59" s="5">
        <v>-0.05</v>
      </c>
      <c r="D59" s="5">
        <v>-2.0099999999999998</v>
      </c>
      <c r="E59" s="5"/>
      <c r="F59" s="5"/>
      <c r="G59" s="15"/>
      <c r="H59" s="22"/>
      <c r="I59" s="22"/>
      <c r="J59" s="22"/>
      <c r="L59" s="19">
        <v>43626</v>
      </c>
      <c r="M59" s="102">
        <v>0.317</v>
      </c>
      <c r="N59" s="102">
        <v>0.47599999999999998</v>
      </c>
      <c r="O59" s="102"/>
      <c r="P59" s="102"/>
      <c r="R59" s="22">
        <f t="shared" si="2"/>
        <v>0.36699999999999999</v>
      </c>
      <c r="S59" s="22">
        <f t="shared" si="3"/>
        <v>2.4859999999999998</v>
      </c>
      <c r="T59" s="22"/>
      <c r="U59" s="22"/>
      <c r="X59" t="s">
        <v>341</v>
      </c>
    </row>
    <row r="60" spans="2:24" x14ac:dyDescent="0.2">
      <c r="B60" s="68">
        <v>43004</v>
      </c>
      <c r="C60" s="5">
        <v>-0.05</v>
      </c>
      <c r="D60" s="5">
        <v>-2.0099999999999998</v>
      </c>
      <c r="E60" s="5"/>
      <c r="F60" s="5"/>
      <c r="G60" s="15"/>
      <c r="H60" s="22"/>
      <c r="I60" s="22"/>
      <c r="J60" s="22"/>
      <c r="L60" s="19">
        <v>43839</v>
      </c>
      <c r="M60" s="102">
        <v>-2.1429999999999998</v>
      </c>
      <c r="N60" s="102">
        <v>4.6189999999999998</v>
      </c>
      <c r="O60" s="102"/>
      <c r="P60" s="102"/>
      <c r="R60" s="22">
        <f t="shared" si="2"/>
        <v>-2.093</v>
      </c>
      <c r="S60" s="22">
        <f t="shared" si="3"/>
        <v>6.6289999999999996</v>
      </c>
      <c r="T60" s="22"/>
      <c r="U60" s="22"/>
      <c r="X60" t="s">
        <v>371</v>
      </c>
    </row>
    <row r="61" spans="2:24" x14ac:dyDescent="0.2">
      <c r="B61" s="68">
        <v>43004</v>
      </c>
      <c r="C61" s="5">
        <v>-0.05</v>
      </c>
      <c r="D61" s="5">
        <v>-2.0099999999999998</v>
      </c>
      <c r="E61" s="5">
        <v>-1.39</v>
      </c>
      <c r="F61" s="5">
        <v>-1.45</v>
      </c>
      <c r="G61" s="15" t="s">
        <v>256</v>
      </c>
      <c r="H61" s="22">
        <v>-5.0999999999999997E-2</v>
      </c>
      <c r="I61" s="22">
        <v>-4.3999999999999997E-2</v>
      </c>
      <c r="J61" s="22">
        <v>-4.2000000000000003E-2</v>
      </c>
      <c r="L61" s="19">
        <v>43839</v>
      </c>
      <c r="M61" s="102">
        <v>0.47599999999999998</v>
      </c>
      <c r="N61" s="102">
        <v>-3.3330000000000002</v>
      </c>
      <c r="O61" s="102">
        <v>3.07</v>
      </c>
      <c r="P61" s="102">
        <v>-4.0789999999999997</v>
      </c>
      <c r="R61" s="22">
        <f t="shared" si="2"/>
        <v>0.52600000000000002</v>
      </c>
      <c r="S61" s="22">
        <f t="shared" si="3"/>
        <v>-1.3230000000000004</v>
      </c>
      <c r="T61" s="22">
        <f t="shared" ref="T61:T124" si="6">O61-E61</f>
        <v>4.46</v>
      </c>
      <c r="U61" s="22">
        <f t="shared" ref="U61:U124" si="7">P61-F61</f>
        <v>-2.6289999999999996</v>
      </c>
      <c r="X61" t="s">
        <v>372</v>
      </c>
    </row>
    <row r="62" spans="2:24" x14ac:dyDescent="0.2">
      <c r="B62" s="68"/>
      <c r="C62" s="5"/>
      <c r="D62" s="5"/>
      <c r="E62" s="5"/>
      <c r="F62" s="5"/>
      <c r="G62" s="15"/>
      <c r="H62" s="22"/>
      <c r="I62" s="22"/>
      <c r="J62" s="22"/>
      <c r="L62" s="22"/>
      <c r="M62" s="102"/>
      <c r="N62" s="102"/>
      <c r="O62" s="102"/>
      <c r="P62" s="102"/>
      <c r="R62" s="22">
        <f t="shared" si="2"/>
        <v>0</v>
      </c>
      <c r="S62" s="22">
        <f t="shared" si="3"/>
        <v>0</v>
      </c>
      <c r="T62" s="22">
        <f t="shared" si="6"/>
        <v>0</v>
      </c>
      <c r="U62" s="22">
        <f t="shared" si="7"/>
        <v>0</v>
      </c>
    </row>
    <row r="63" spans="2:24" x14ac:dyDescent="0.2">
      <c r="B63" s="68"/>
      <c r="C63" s="5"/>
      <c r="D63" s="5"/>
      <c r="E63" s="5"/>
      <c r="F63" s="5"/>
      <c r="G63" s="15"/>
      <c r="H63" s="22"/>
      <c r="I63" s="22"/>
      <c r="J63" s="22"/>
      <c r="L63" s="22"/>
      <c r="M63" s="102"/>
      <c r="N63" s="102"/>
      <c r="O63" s="102"/>
      <c r="P63" s="102"/>
      <c r="R63" s="22">
        <f t="shared" si="2"/>
        <v>0</v>
      </c>
      <c r="S63" s="22">
        <f t="shared" si="3"/>
        <v>0</v>
      </c>
      <c r="T63" s="22">
        <f t="shared" si="6"/>
        <v>0</v>
      </c>
      <c r="U63" s="22">
        <f t="shared" si="7"/>
        <v>0</v>
      </c>
    </row>
    <row r="64" spans="2:24" x14ac:dyDescent="0.2">
      <c r="B64" s="68"/>
      <c r="C64" s="5"/>
      <c r="D64" s="5"/>
      <c r="E64" s="5"/>
      <c r="F64" s="5"/>
      <c r="G64" s="15"/>
      <c r="H64" s="22"/>
      <c r="I64" s="22"/>
      <c r="J64" s="22"/>
      <c r="L64" s="22"/>
      <c r="M64" s="102"/>
      <c r="N64" s="102"/>
      <c r="O64" s="102"/>
      <c r="P64" s="102"/>
      <c r="R64" s="22">
        <f t="shared" si="2"/>
        <v>0</v>
      </c>
      <c r="S64" s="22">
        <f t="shared" si="3"/>
        <v>0</v>
      </c>
      <c r="T64" s="22">
        <f t="shared" si="6"/>
        <v>0</v>
      </c>
      <c r="U64" s="22">
        <f t="shared" si="7"/>
        <v>0</v>
      </c>
    </row>
    <row r="65" spans="2:24" x14ac:dyDescent="0.2">
      <c r="B65" s="68"/>
      <c r="C65" s="5"/>
      <c r="D65" s="5"/>
      <c r="E65" s="5"/>
      <c r="F65" s="5"/>
      <c r="G65" s="15"/>
      <c r="H65" s="22"/>
      <c r="I65" s="22"/>
      <c r="J65" s="22"/>
      <c r="L65" s="22"/>
      <c r="M65" s="102"/>
      <c r="N65" s="102"/>
      <c r="O65" s="102"/>
      <c r="P65" s="102"/>
      <c r="R65" s="22">
        <f t="shared" si="2"/>
        <v>0</v>
      </c>
      <c r="S65" s="22">
        <f t="shared" si="3"/>
        <v>0</v>
      </c>
      <c r="T65" s="22">
        <f t="shared" si="6"/>
        <v>0</v>
      </c>
      <c r="U65" s="22">
        <f t="shared" si="7"/>
        <v>0</v>
      </c>
    </row>
    <row r="66" spans="2:24" x14ac:dyDescent="0.2">
      <c r="B66" s="68"/>
      <c r="C66" s="5"/>
      <c r="D66" s="5"/>
      <c r="E66" s="5"/>
      <c r="F66" s="5"/>
      <c r="G66" s="15"/>
      <c r="H66" s="22"/>
      <c r="I66" s="22"/>
      <c r="J66" s="22"/>
      <c r="L66" s="22"/>
      <c r="M66" s="102"/>
      <c r="N66" s="102"/>
      <c r="O66" s="102"/>
      <c r="P66" s="102"/>
      <c r="R66" s="22">
        <f t="shared" si="2"/>
        <v>0</v>
      </c>
      <c r="S66" s="22">
        <f t="shared" si="3"/>
        <v>0</v>
      </c>
      <c r="T66" s="22">
        <f t="shared" si="6"/>
        <v>0</v>
      </c>
      <c r="U66" s="22">
        <f t="shared" si="7"/>
        <v>0</v>
      </c>
    </row>
    <row r="67" spans="2:24" x14ac:dyDescent="0.2">
      <c r="B67" s="68"/>
      <c r="C67" s="5"/>
      <c r="D67" s="5"/>
      <c r="E67" s="5"/>
      <c r="F67" s="5"/>
      <c r="G67" s="15"/>
      <c r="H67" s="22"/>
      <c r="I67" s="22"/>
      <c r="J67" s="22"/>
      <c r="L67" s="22"/>
      <c r="M67" s="102"/>
      <c r="N67" s="102"/>
      <c r="O67" s="102"/>
      <c r="P67" s="102"/>
      <c r="R67" s="22">
        <f t="shared" si="2"/>
        <v>0</v>
      </c>
      <c r="S67" s="22">
        <f t="shared" si="3"/>
        <v>0</v>
      </c>
      <c r="T67" s="22">
        <f t="shared" si="6"/>
        <v>0</v>
      </c>
      <c r="U67" s="22">
        <f t="shared" si="7"/>
        <v>0</v>
      </c>
    </row>
    <row r="68" spans="2:24" x14ac:dyDescent="0.2">
      <c r="B68" s="69"/>
      <c r="C68" s="7"/>
      <c r="D68" s="7"/>
      <c r="E68" s="7"/>
      <c r="F68" s="7"/>
      <c r="G68" s="15"/>
      <c r="H68" s="22"/>
      <c r="I68" s="22"/>
      <c r="J68" s="22"/>
      <c r="L68" s="22"/>
      <c r="M68" s="102"/>
      <c r="N68" s="102"/>
      <c r="O68" s="102"/>
      <c r="P68" s="102"/>
      <c r="R68" s="22">
        <f t="shared" si="2"/>
        <v>0</v>
      </c>
      <c r="S68" s="22">
        <f t="shared" si="3"/>
        <v>0</v>
      </c>
      <c r="T68" s="22">
        <f t="shared" si="6"/>
        <v>0</v>
      </c>
      <c r="U68" s="22">
        <f t="shared" si="7"/>
        <v>0</v>
      </c>
    </row>
    <row r="69" spans="2:24" x14ac:dyDescent="0.2">
      <c r="B69" s="69"/>
      <c r="C69" s="7"/>
      <c r="D69" s="7"/>
      <c r="E69" s="7"/>
      <c r="F69" s="7"/>
      <c r="G69" s="15"/>
      <c r="H69" s="22"/>
      <c r="I69" s="22"/>
      <c r="J69" s="22"/>
      <c r="L69" s="22"/>
      <c r="M69" s="102"/>
      <c r="N69" s="102"/>
      <c r="O69" s="102"/>
      <c r="P69" s="102"/>
      <c r="R69" s="22">
        <f t="shared" si="2"/>
        <v>0</v>
      </c>
      <c r="S69" s="22">
        <f t="shared" si="3"/>
        <v>0</v>
      </c>
      <c r="T69" s="22">
        <f t="shared" si="6"/>
        <v>0</v>
      </c>
      <c r="U69" s="22">
        <f t="shared" si="7"/>
        <v>0</v>
      </c>
    </row>
    <row r="70" spans="2:24" x14ac:dyDescent="0.2">
      <c r="B70" s="69"/>
      <c r="C70" s="7"/>
      <c r="D70" s="7"/>
      <c r="E70" s="7"/>
      <c r="F70" s="7"/>
      <c r="G70" s="15"/>
      <c r="H70" s="22"/>
      <c r="I70" s="22"/>
      <c r="J70" s="22"/>
      <c r="L70" s="22"/>
      <c r="M70" s="102"/>
      <c r="N70" s="102"/>
      <c r="O70" s="102"/>
      <c r="P70" s="102"/>
      <c r="R70" s="22">
        <f t="shared" si="2"/>
        <v>0</v>
      </c>
      <c r="S70" s="22">
        <f t="shared" si="3"/>
        <v>0</v>
      </c>
      <c r="T70" s="22">
        <f t="shared" si="6"/>
        <v>0</v>
      </c>
      <c r="U70" s="22">
        <f t="shared" si="7"/>
        <v>0</v>
      </c>
    </row>
    <row r="71" spans="2:24" x14ac:dyDescent="0.2">
      <c r="B71" s="69">
        <v>43845</v>
      </c>
      <c r="C71" s="7">
        <v>3.76</v>
      </c>
      <c r="D71" s="7">
        <v>-1.33</v>
      </c>
      <c r="E71" s="7">
        <v>-3.6</v>
      </c>
      <c r="F71" s="7">
        <v>1.72</v>
      </c>
      <c r="G71" s="15" t="s">
        <v>378</v>
      </c>
      <c r="H71" s="22">
        <v>9.4E-2</v>
      </c>
      <c r="I71" s="22">
        <v>5.1999999999999998E-2</v>
      </c>
      <c r="J71" s="22">
        <v>-0.109</v>
      </c>
      <c r="L71" s="19">
        <v>43839</v>
      </c>
      <c r="M71" s="102">
        <v>0.47599999999999998</v>
      </c>
      <c r="N71" s="102">
        <v>-3.3330000000000002</v>
      </c>
      <c r="O71" s="102">
        <v>4.0789999999999997</v>
      </c>
      <c r="P71" s="102">
        <v>-4.0789999999999997</v>
      </c>
      <c r="R71" s="22">
        <f t="shared" si="2"/>
        <v>-3.2839999999999998</v>
      </c>
      <c r="S71" s="22">
        <f t="shared" si="3"/>
        <v>-2.0030000000000001</v>
      </c>
      <c r="T71" s="22">
        <f t="shared" si="6"/>
        <v>7.6790000000000003</v>
      </c>
      <c r="U71" s="22">
        <f t="shared" si="7"/>
        <v>-5.7989999999999995</v>
      </c>
      <c r="X71" t="s">
        <v>380</v>
      </c>
    </row>
    <row r="72" spans="2:24" x14ac:dyDescent="0.2">
      <c r="B72" s="69"/>
      <c r="C72" s="7"/>
      <c r="D72" s="7"/>
      <c r="E72" s="7"/>
      <c r="F72" s="7"/>
      <c r="G72" s="15"/>
      <c r="H72" s="22"/>
      <c r="I72" s="22"/>
      <c r="J72" s="22"/>
      <c r="L72" s="22"/>
      <c r="M72" s="102"/>
      <c r="N72" s="102"/>
      <c r="O72" s="102"/>
      <c r="P72" s="102"/>
      <c r="R72" s="22">
        <f t="shared" si="2"/>
        <v>0</v>
      </c>
      <c r="S72" s="22">
        <f t="shared" si="3"/>
        <v>0</v>
      </c>
      <c r="T72" s="22">
        <f t="shared" si="6"/>
        <v>0</v>
      </c>
      <c r="U72" s="22">
        <f t="shared" si="7"/>
        <v>0</v>
      </c>
    </row>
    <row r="73" spans="2:24" x14ac:dyDescent="0.2">
      <c r="B73" s="69"/>
      <c r="C73" s="7"/>
      <c r="D73" s="7"/>
      <c r="E73" s="7"/>
      <c r="F73" s="7"/>
      <c r="G73" s="15"/>
      <c r="H73" s="22"/>
      <c r="I73" s="22"/>
      <c r="J73" s="22"/>
      <c r="L73" s="22"/>
      <c r="M73" s="102"/>
      <c r="N73" s="102"/>
      <c r="O73" s="102"/>
      <c r="P73" s="102"/>
      <c r="R73" s="22">
        <f t="shared" si="2"/>
        <v>0</v>
      </c>
      <c r="S73" s="22">
        <f t="shared" si="3"/>
        <v>0</v>
      </c>
      <c r="T73" s="22">
        <f t="shared" si="6"/>
        <v>0</v>
      </c>
      <c r="U73" s="22">
        <f t="shared" si="7"/>
        <v>0</v>
      </c>
    </row>
    <row r="74" spans="2:24" x14ac:dyDescent="0.2">
      <c r="B74" s="69"/>
      <c r="C74" s="7"/>
      <c r="D74" s="7"/>
      <c r="E74" s="7"/>
      <c r="F74" s="7"/>
      <c r="G74" s="15"/>
      <c r="H74" s="22"/>
      <c r="I74" s="22"/>
      <c r="J74" s="22"/>
      <c r="L74" s="22"/>
      <c r="M74" s="102"/>
      <c r="N74" s="102"/>
      <c r="O74" s="102"/>
      <c r="P74" s="102"/>
      <c r="R74" s="22">
        <f t="shared" si="2"/>
        <v>0</v>
      </c>
      <c r="S74" s="22">
        <f t="shared" si="3"/>
        <v>0</v>
      </c>
      <c r="T74" s="22">
        <f t="shared" si="6"/>
        <v>0</v>
      </c>
      <c r="U74" s="22">
        <f t="shared" si="7"/>
        <v>0</v>
      </c>
    </row>
    <row r="75" spans="2:24" x14ac:dyDescent="0.2">
      <c r="B75" s="69"/>
      <c r="C75" s="7"/>
      <c r="D75" s="7"/>
      <c r="E75" s="7"/>
      <c r="F75" s="7"/>
      <c r="G75" s="15"/>
      <c r="H75" s="22"/>
      <c r="I75" s="22"/>
      <c r="J75" s="22"/>
      <c r="L75" s="22"/>
      <c r="M75" s="102"/>
      <c r="N75" s="102"/>
      <c r="O75" s="102"/>
      <c r="P75" s="102"/>
      <c r="R75" s="22">
        <f t="shared" si="2"/>
        <v>0</v>
      </c>
      <c r="S75" s="22">
        <f t="shared" si="3"/>
        <v>0</v>
      </c>
      <c r="T75" s="22">
        <f t="shared" si="6"/>
        <v>0</v>
      </c>
      <c r="U75" s="22">
        <f t="shared" si="7"/>
        <v>0</v>
      </c>
    </row>
    <row r="76" spans="2:24" x14ac:dyDescent="0.2">
      <c r="B76" s="69"/>
      <c r="C76" s="7"/>
      <c r="D76" s="7"/>
      <c r="E76" s="7"/>
      <c r="F76" s="7"/>
      <c r="G76" s="15"/>
      <c r="H76" s="22"/>
      <c r="I76" s="22"/>
      <c r="J76" s="22"/>
      <c r="L76" s="22"/>
      <c r="M76" s="102"/>
      <c r="N76" s="102"/>
      <c r="O76" s="102"/>
      <c r="P76" s="102"/>
      <c r="R76" s="22">
        <f t="shared" si="2"/>
        <v>0</v>
      </c>
      <c r="S76" s="22">
        <f t="shared" si="3"/>
        <v>0</v>
      </c>
      <c r="T76" s="22">
        <f t="shared" si="6"/>
        <v>0</v>
      </c>
      <c r="U76" s="22">
        <f t="shared" si="7"/>
        <v>0</v>
      </c>
    </row>
    <row r="77" spans="2:24" x14ac:dyDescent="0.2">
      <c r="B77" s="69"/>
      <c r="C77" s="7"/>
      <c r="D77" s="7"/>
      <c r="E77" s="7"/>
      <c r="F77" s="7"/>
      <c r="G77" s="15"/>
      <c r="H77" s="22"/>
      <c r="I77" s="22"/>
      <c r="J77" s="22"/>
      <c r="L77" s="22"/>
      <c r="M77" s="102"/>
      <c r="N77" s="102"/>
      <c r="O77" s="102"/>
      <c r="P77" s="102"/>
      <c r="R77" s="22">
        <f t="shared" si="2"/>
        <v>0</v>
      </c>
      <c r="S77" s="22">
        <f t="shared" si="3"/>
        <v>0</v>
      </c>
      <c r="T77" s="22">
        <f t="shared" si="6"/>
        <v>0</v>
      </c>
      <c r="U77" s="22">
        <f t="shared" si="7"/>
        <v>0</v>
      </c>
    </row>
    <row r="78" spans="2:24" x14ac:dyDescent="0.2">
      <c r="B78" s="69"/>
      <c r="C78" s="7"/>
      <c r="D78" s="7"/>
      <c r="E78" s="7"/>
      <c r="F78" s="7"/>
      <c r="G78" s="15"/>
      <c r="H78" s="22"/>
      <c r="I78" s="22"/>
      <c r="J78" s="22"/>
      <c r="L78" s="22"/>
      <c r="M78" s="102"/>
      <c r="N78" s="102"/>
      <c r="O78" s="102"/>
      <c r="P78" s="102"/>
      <c r="R78" s="22">
        <f t="shared" si="2"/>
        <v>0</v>
      </c>
      <c r="S78" s="22">
        <f t="shared" si="3"/>
        <v>0</v>
      </c>
      <c r="T78" s="22">
        <f t="shared" si="6"/>
        <v>0</v>
      </c>
      <c r="U78" s="22">
        <f t="shared" si="7"/>
        <v>0</v>
      </c>
    </row>
    <row r="79" spans="2:24" x14ac:dyDescent="0.2">
      <c r="B79" s="69"/>
      <c r="C79" s="7"/>
      <c r="D79" s="7"/>
      <c r="E79" s="7"/>
      <c r="F79" s="7"/>
      <c r="G79" s="15"/>
      <c r="H79" s="22"/>
      <c r="I79" s="22"/>
      <c r="J79" s="22"/>
      <c r="L79" s="22"/>
      <c r="M79" s="102"/>
      <c r="N79" s="102"/>
      <c r="O79" s="102"/>
      <c r="P79" s="102"/>
      <c r="R79" s="22">
        <f t="shared" si="2"/>
        <v>0</v>
      </c>
      <c r="S79" s="22">
        <f t="shared" si="3"/>
        <v>0</v>
      </c>
      <c r="T79" s="22">
        <f t="shared" si="6"/>
        <v>0</v>
      </c>
      <c r="U79" s="22">
        <f t="shared" si="7"/>
        <v>0</v>
      </c>
    </row>
    <row r="80" spans="2:24" x14ac:dyDescent="0.2">
      <c r="B80" s="69"/>
      <c r="C80" s="7"/>
      <c r="D80" s="7"/>
      <c r="E80" s="7"/>
      <c r="F80" s="7"/>
      <c r="G80" s="16"/>
      <c r="H80" s="22"/>
      <c r="I80" s="22"/>
      <c r="J80" s="22"/>
      <c r="L80" s="22"/>
      <c r="M80" s="102"/>
      <c r="N80" s="102"/>
      <c r="O80" s="102"/>
      <c r="P80" s="102"/>
      <c r="R80" s="22">
        <f t="shared" si="2"/>
        <v>0</v>
      </c>
      <c r="S80" s="22">
        <f t="shared" si="3"/>
        <v>0</v>
      </c>
      <c r="T80" s="22">
        <f t="shared" si="6"/>
        <v>0</v>
      </c>
      <c r="U80" s="22">
        <f t="shared" si="7"/>
        <v>0</v>
      </c>
    </row>
    <row r="81" spans="2:24" x14ac:dyDescent="0.2">
      <c r="B81" s="69">
        <v>43847</v>
      </c>
      <c r="C81" s="7">
        <v>-2.34</v>
      </c>
      <c r="D81" s="7">
        <v>0.26</v>
      </c>
      <c r="E81" s="7">
        <v>1.83</v>
      </c>
      <c r="F81" s="7">
        <v>-1.47</v>
      </c>
      <c r="G81" s="15" t="s">
        <v>379</v>
      </c>
      <c r="H81" s="22">
        <v>5.8000000000000003E-2</v>
      </c>
      <c r="I81" s="22">
        <v>-4.3999999999999997E-2</v>
      </c>
      <c r="J81" s="22">
        <v>5.6000000000000001E-2</v>
      </c>
      <c r="L81" s="19">
        <v>43839</v>
      </c>
      <c r="M81" s="102">
        <v>0.47599999999999998</v>
      </c>
      <c r="N81" s="102">
        <v>-3.3330000000000002</v>
      </c>
      <c r="O81" s="102">
        <v>4.0789999999999997</v>
      </c>
      <c r="P81" s="102">
        <v>-4.0789999999999997</v>
      </c>
      <c r="R81" s="22">
        <f t="shared" si="2"/>
        <v>2.8159999999999998</v>
      </c>
      <c r="S81" s="22">
        <f t="shared" si="3"/>
        <v>-3.593</v>
      </c>
      <c r="T81" s="22">
        <f t="shared" si="6"/>
        <v>2.2489999999999997</v>
      </c>
      <c r="U81" s="22">
        <f t="shared" si="7"/>
        <v>-2.609</v>
      </c>
      <c r="X81" t="s">
        <v>381</v>
      </c>
    </row>
    <row r="82" spans="2:24" x14ac:dyDescent="0.2">
      <c r="B82" s="69">
        <v>43847</v>
      </c>
      <c r="C82" s="7">
        <v>-2.34</v>
      </c>
      <c r="D82" s="7">
        <v>0.26</v>
      </c>
      <c r="E82" s="7">
        <v>1.83</v>
      </c>
      <c r="F82" s="7">
        <v>-1.47</v>
      </c>
      <c r="G82" s="15" t="s">
        <v>379</v>
      </c>
      <c r="H82" s="22">
        <v>5.8000000000000003E-2</v>
      </c>
      <c r="I82" s="22">
        <v>-4.3999999999999997E-2</v>
      </c>
      <c r="J82" s="22">
        <v>5.6000000000000001E-2</v>
      </c>
      <c r="L82" s="19">
        <v>44466</v>
      </c>
      <c r="M82" s="102">
        <v>-5.2380000000000004</v>
      </c>
      <c r="N82" s="102">
        <v>-16.667000000000002</v>
      </c>
      <c r="O82" s="102"/>
      <c r="P82" s="102"/>
      <c r="R82" s="22">
        <f t="shared" si="2"/>
        <v>-2.8980000000000006</v>
      </c>
      <c r="S82" s="22">
        <f t="shared" si="3"/>
        <v>-16.927000000000003</v>
      </c>
      <c r="T82" s="22">
        <f t="shared" si="6"/>
        <v>-1.83</v>
      </c>
      <c r="U82" s="22">
        <f t="shared" si="7"/>
        <v>1.47</v>
      </c>
      <c r="X82" t="s">
        <v>450</v>
      </c>
    </row>
    <row r="83" spans="2:24" x14ac:dyDescent="0.2">
      <c r="B83" s="69">
        <v>43847</v>
      </c>
      <c r="C83" s="7">
        <v>-2.34</v>
      </c>
      <c r="D83" s="7">
        <v>0.26</v>
      </c>
      <c r="E83" s="7">
        <v>1.83</v>
      </c>
      <c r="F83" s="7">
        <v>-1.47</v>
      </c>
      <c r="G83" s="15" t="s">
        <v>379</v>
      </c>
      <c r="H83" s="22">
        <v>5.8000000000000003E-2</v>
      </c>
      <c r="I83" s="22">
        <v>-4.3999999999999997E-2</v>
      </c>
      <c r="J83" s="22">
        <v>5.6000000000000001E-2</v>
      </c>
      <c r="L83" s="19">
        <v>44466</v>
      </c>
      <c r="M83" s="102">
        <v>-2.476</v>
      </c>
      <c r="N83" s="102">
        <v>3.6909999999999998</v>
      </c>
      <c r="O83" s="102"/>
      <c r="P83" s="102"/>
      <c r="R83" s="22">
        <f t="shared" si="2"/>
        <v>-0.13600000000000012</v>
      </c>
      <c r="S83" s="22">
        <f t="shared" si="3"/>
        <v>3.431</v>
      </c>
      <c r="T83" s="22">
        <f t="shared" si="6"/>
        <v>-1.83</v>
      </c>
      <c r="U83" s="22">
        <f t="shared" si="7"/>
        <v>1.47</v>
      </c>
      <c r="X83" t="s">
        <v>451</v>
      </c>
    </row>
    <row r="84" spans="2:24" x14ac:dyDescent="0.2">
      <c r="B84" s="69">
        <v>43847</v>
      </c>
      <c r="C84" s="7">
        <v>-2.34</v>
      </c>
      <c r="D84" s="7">
        <v>0.26</v>
      </c>
      <c r="E84" s="7">
        <v>1.83</v>
      </c>
      <c r="F84" s="7">
        <v>-1.47</v>
      </c>
      <c r="G84" s="15" t="s">
        <v>379</v>
      </c>
      <c r="H84" s="22">
        <v>5.8000000000000003E-2</v>
      </c>
      <c r="I84" s="22">
        <v>-4.3999999999999997E-2</v>
      </c>
      <c r="J84" s="22">
        <v>5.6000000000000001E-2</v>
      </c>
      <c r="L84" s="19">
        <v>44467</v>
      </c>
      <c r="M84" s="102">
        <v>3.81</v>
      </c>
      <c r="N84" s="102">
        <v>-0.47599999999999998</v>
      </c>
      <c r="O84" s="102"/>
      <c r="P84" s="102"/>
      <c r="R84" s="22">
        <f t="shared" ref="R84:R115" si="8">M84-C84</f>
        <v>6.15</v>
      </c>
      <c r="S84" s="22">
        <f t="shared" ref="S84:S115" si="9">N84-D84</f>
        <v>-0.73599999999999999</v>
      </c>
      <c r="T84" s="22">
        <f t="shared" si="6"/>
        <v>-1.83</v>
      </c>
      <c r="U84" s="22">
        <f t="shared" si="7"/>
        <v>1.47</v>
      </c>
    </row>
    <row r="85" spans="2:24" x14ac:dyDescent="0.2">
      <c r="B85" s="69">
        <v>43847</v>
      </c>
      <c r="C85" s="7">
        <v>-2.34</v>
      </c>
      <c r="D85" s="7">
        <v>0.26</v>
      </c>
      <c r="E85" s="7">
        <v>1.83</v>
      </c>
      <c r="F85" s="7">
        <v>-1.47</v>
      </c>
      <c r="G85" s="15" t="s">
        <v>379</v>
      </c>
      <c r="H85" s="22">
        <v>5.8000000000000003E-2</v>
      </c>
      <c r="I85" s="22">
        <v>-4.3999999999999997E-2</v>
      </c>
      <c r="J85" s="22">
        <v>5.6000000000000001E-2</v>
      </c>
      <c r="L85" s="19">
        <v>44468</v>
      </c>
      <c r="M85" s="102">
        <v>3.91</v>
      </c>
      <c r="N85" s="102">
        <v>-2</v>
      </c>
      <c r="O85" s="102">
        <v>-10.471</v>
      </c>
      <c r="P85" s="102">
        <v>-0.81599999999999995</v>
      </c>
      <c r="R85" s="22">
        <f t="shared" si="8"/>
        <v>6.25</v>
      </c>
      <c r="S85" s="22">
        <f t="shared" si="9"/>
        <v>-2.2599999999999998</v>
      </c>
      <c r="T85" s="22">
        <f t="shared" si="6"/>
        <v>-12.301</v>
      </c>
      <c r="U85" s="22">
        <f t="shared" si="7"/>
        <v>0.65400000000000003</v>
      </c>
      <c r="X85" t="s">
        <v>454</v>
      </c>
    </row>
    <row r="86" spans="2:24" x14ac:dyDescent="0.2">
      <c r="B86" s="69">
        <v>43847</v>
      </c>
      <c r="C86" s="7">
        <v>-2.34</v>
      </c>
      <c r="D86" s="7">
        <v>0.26</v>
      </c>
      <c r="E86" s="7">
        <v>1.83</v>
      </c>
      <c r="F86" s="7">
        <v>-1.47</v>
      </c>
      <c r="G86" s="15" t="s">
        <v>379</v>
      </c>
      <c r="H86" s="22">
        <v>5.8000000000000003E-2</v>
      </c>
      <c r="I86" s="22">
        <v>-4.3999999999999997E-2</v>
      </c>
      <c r="J86" s="22">
        <v>5.6000000000000001E-2</v>
      </c>
      <c r="L86" s="19">
        <v>44469</v>
      </c>
      <c r="M86" s="102">
        <v>-5.19</v>
      </c>
      <c r="N86" s="102">
        <v>0.28599999999999998</v>
      </c>
      <c r="O86" s="102">
        <v>-3.8069999999999999</v>
      </c>
      <c r="P86" s="102">
        <v>-5.7110000000000003</v>
      </c>
      <c r="R86" s="22">
        <f t="shared" si="8"/>
        <v>-2.8500000000000005</v>
      </c>
      <c r="S86" s="22">
        <f t="shared" si="9"/>
        <v>2.5999999999999968E-2</v>
      </c>
      <c r="T86" s="22">
        <f t="shared" si="6"/>
        <v>-5.6370000000000005</v>
      </c>
      <c r="U86" s="22">
        <f t="shared" si="7"/>
        <v>-4.2410000000000005</v>
      </c>
      <c r="X86" t="s">
        <v>455</v>
      </c>
    </row>
    <row r="87" spans="2:24" x14ac:dyDescent="0.2">
      <c r="B87" s="69"/>
      <c r="C87" s="7"/>
      <c r="D87" s="7"/>
      <c r="E87" s="7"/>
      <c r="F87" s="7"/>
      <c r="G87" s="15"/>
      <c r="H87" s="22"/>
      <c r="I87" s="22"/>
      <c r="J87" s="22"/>
      <c r="L87" s="22"/>
      <c r="M87" s="102"/>
      <c r="N87" s="102"/>
      <c r="O87" s="102"/>
      <c r="P87" s="102"/>
      <c r="R87" s="22">
        <f t="shared" si="8"/>
        <v>0</v>
      </c>
      <c r="S87" s="22">
        <f t="shared" si="9"/>
        <v>0</v>
      </c>
      <c r="T87" s="22">
        <f t="shared" si="6"/>
        <v>0</v>
      </c>
      <c r="U87" s="22">
        <f t="shared" si="7"/>
        <v>0</v>
      </c>
    </row>
    <row r="88" spans="2:24" x14ac:dyDescent="0.2">
      <c r="B88" s="69"/>
      <c r="C88" s="7"/>
      <c r="D88" s="7"/>
      <c r="E88" s="7"/>
      <c r="F88" s="7"/>
      <c r="G88" s="15"/>
      <c r="H88" s="22"/>
      <c r="I88" s="22"/>
      <c r="J88" s="22"/>
      <c r="L88" s="22"/>
      <c r="M88" s="102"/>
      <c r="N88" s="102"/>
      <c r="O88" s="102"/>
      <c r="P88" s="102"/>
      <c r="R88" s="22">
        <f t="shared" si="8"/>
        <v>0</v>
      </c>
      <c r="S88" s="22">
        <f t="shared" si="9"/>
        <v>0</v>
      </c>
      <c r="T88" s="22">
        <f t="shared" si="6"/>
        <v>0</v>
      </c>
      <c r="U88" s="22">
        <f t="shared" si="7"/>
        <v>0</v>
      </c>
    </row>
    <row r="89" spans="2:24" x14ac:dyDescent="0.2">
      <c r="B89" s="69"/>
      <c r="C89" s="7"/>
      <c r="D89" s="7"/>
      <c r="E89" s="7"/>
      <c r="F89" s="7"/>
      <c r="G89" s="15"/>
      <c r="H89" s="22"/>
      <c r="I89" s="22"/>
      <c r="J89" s="22"/>
      <c r="L89" s="22"/>
      <c r="M89" s="102"/>
      <c r="N89" s="102"/>
      <c r="O89" s="102"/>
      <c r="P89" s="102"/>
      <c r="R89" s="22">
        <f t="shared" si="8"/>
        <v>0</v>
      </c>
      <c r="S89" s="22">
        <f t="shared" si="9"/>
        <v>0</v>
      </c>
      <c r="T89" s="22">
        <f t="shared" si="6"/>
        <v>0</v>
      </c>
      <c r="U89" s="22">
        <f t="shared" si="7"/>
        <v>0</v>
      </c>
    </row>
    <row r="90" spans="2:24" x14ac:dyDescent="0.2">
      <c r="B90" s="69"/>
      <c r="C90" s="7"/>
      <c r="D90" s="7"/>
      <c r="E90" s="7"/>
      <c r="F90" s="7"/>
      <c r="G90" s="15"/>
      <c r="H90" s="22"/>
      <c r="I90" s="22"/>
      <c r="J90" s="22"/>
      <c r="L90" s="22"/>
      <c r="M90" s="102"/>
      <c r="N90" s="102"/>
      <c r="O90" s="102"/>
      <c r="P90" s="102"/>
      <c r="R90" s="22">
        <f t="shared" si="8"/>
        <v>0</v>
      </c>
      <c r="S90" s="22">
        <f t="shared" si="9"/>
        <v>0</v>
      </c>
      <c r="T90" s="22">
        <f t="shared" si="6"/>
        <v>0</v>
      </c>
      <c r="U90" s="22">
        <f t="shared" si="7"/>
        <v>0</v>
      </c>
    </row>
    <row r="91" spans="2:24" x14ac:dyDescent="0.2">
      <c r="B91" s="69"/>
      <c r="C91" s="7"/>
      <c r="D91" s="7"/>
      <c r="E91" s="7"/>
      <c r="F91" s="7"/>
      <c r="G91" s="15"/>
      <c r="H91" s="22"/>
      <c r="I91" s="22"/>
      <c r="J91" s="22"/>
      <c r="L91" s="22"/>
      <c r="M91" s="102"/>
      <c r="N91" s="102"/>
      <c r="O91" s="102"/>
      <c r="P91" s="102"/>
      <c r="R91" s="22">
        <f t="shared" si="8"/>
        <v>0</v>
      </c>
      <c r="S91" s="22">
        <f t="shared" si="9"/>
        <v>0</v>
      </c>
      <c r="T91" s="22">
        <f t="shared" si="6"/>
        <v>0</v>
      </c>
      <c r="U91" s="22">
        <f t="shared" si="7"/>
        <v>0</v>
      </c>
    </row>
    <row r="92" spans="2:24" x14ac:dyDescent="0.2">
      <c r="B92" s="69"/>
      <c r="C92" s="7"/>
      <c r="D92" s="7"/>
      <c r="E92" s="7"/>
      <c r="F92" s="7"/>
      <c r="G92" s="15"/>
      <c r="H92" s="22"/>
      <c r="I92" s="22"/>
      <c r="J92" s="22"/>
      <c r="L92" s="22"/>
      <c r="M92" s="102"/>
      <c r="N92" s="102"/>
      <c r="O92" s="102"/>
      <c r="P92" s="102"/>
      <c r="R92" s="22">
        <f t="shared" si="8"/>
        <v>0</v>
      </c>
      <c r="S92" s="22">
        <f t="shared" si="9"/>
        <v>0</v>
      </c>
      <c r="T92" s="22">
        <f t="shared" si="6"/>
        <v>0</v>
      </c>
      <c r="U92" s="22">
        <f t="shared" si="7"/>
        <v>0</v>
      </c>
    </row>
    <row r="93" spans="2:24" x14ac:dyDescent="0.2">
      <c r="B93" s="69"/>
      <c r="C93" s="7"/>
      <c r="D93" s="7"/>
      <c r="E93" s="7"/>
      <c r="F93" s="7"/>
      <c r="G93" s="15"/>
      <c r="H93" s="22"/>
      <c r="I93" s="22"/>
      <c r="J93" s="22"/>
      <c r="L93" s="22"/>
      <c r="M93" s="102"/>
      <c r="N93" s="102"/>
      <c r="O93" s="102"/>
      <c r="P93" s="102"/>
      <c r="R93" s="22">
        <f t="shared" si="8"/>
        <v>0</v>
      </c>
      <c r="S93" s="22">
        <f t="shared" si="9"/>
        <v>0</v>
      </c>
      <c r="T93" s="22">
        <f t="shared" si="6"/>
        <v>0</v>
      </c>
      <c r="U93" s="22">
        <f t="shared" si="7"/>
        <v>0</v>
      </c>
    </row>
    <row r="94" spans="2:24" x14ac:dyDescent="0.2">
      <c r="B94" s="69"/>
      <c r="C94" s="7"/>
      <c r="D94" s="7"/>
      <c r="E94" s="7"/>
      <c r="F94" s="7"/>
      <c r="G94" s="15"/>
      <c r="H94" s="22"/>
      <c r="I94" s="22"/>
      <c r="J94" s="22"/>
      <c r="L94" s="22"/>
      <c r="M94" s="102"/>
      <c r="N94" s="102"/>
      <c r="O94" s="102"/>
      <c r="P94" s="102"/>
      <c r="R94" s="22">
        <f t="shared" si="8"/>
        <v>0</v>
      </c>
      <c r="S94" s="22">
        <f t="shared" si="9"/>
        <v>0</v>
      </c>
      <c r="T94" s="22">
        <f t="shared" si="6"/>
        <v>0</v>
      </c>
      <c r="U94" s="22">
        <f t="shared" si="7"/>
        <v>0</v>
      </c>
    </row>
    <row r="95" spans="2:24" x14ac:dyDescent="0.2">
      <c r="B95" s="69"/>
      <c r="C95" s="7"/>
      <c r="D95" s="7"/>
      <c r="E95" s="7"/>
      <c r="F95" s="7"/>
      <c r="G95" s="15"/>
      <c r="H95" s="22"/>
      <c r="I95" s="22"/>
      <c r="J95" s="22"/>
      <c r="L95" s="22"/>
      <c r="M95" s="102"/>
      <c r="N95" s="102"/>
      <c r="O95" s="102"/>
      <c r="P95" s="102"/>
      <c r="R95" s="22">
        <f t="shared" si="8"/>
        <v>0</v>
      </c>
      <c r="S95" s="22">
        <f t="shared" si="9"/>
        <v>0</v>
      </c>
      <c r="T95" s="22">
        <f t="shared" si="6"/>
        <v>0</v>
      </c>
      <c r="U95" s="22">
        <f t="shared" si="7"/>
        <v>0</v>
      </c>
    </row>
    <row r="96" spans="2:24" x14ac:dyDescent="0.2">
      <c r="B96" s="69">
        <v>44469</v>
      </c>
      <c r="C96" s="7">
        <v>1.02</v>
      </c>
      <c r="D96" s="7">
        <v>-1.44</v>
      </c>
      <c r="E96" s="7">
        <v>-1.73</v>
      </c>
      <c r="F96" s="7">
        <v>-0.3</v>
      </c>
      <c r="G96" s="15" t="s">
        <v>457</v>
      </c>
      <c r="H96" s="22">
        <v>4.3999999999999997E-2</v>
      </c>
      <c r="I96" s="22">
        <v>-8.9999999999999993E-3</v>
      </c>
      <c r="J96" s="22">
        <v>-5.1999999999999998E-2</v>
      </c>
      <c r="L96" s="19">
        <v>44469</v>
      </c>
      <c r="M96" s="102">
        <v>-5.19</v>
      </c>
      <c r="N96" s="102">
        <v>0.28599999999999998</v>
      </c>
      <c r="O96" s="102">
        <v>-3.8069999999999999</v>
      </c>
      <c r="P96" s="102">
        <v>-5.7110000000000003</v>
      </c>
      <c r="R96" s="22">
        <f t="shared" si="8"/>
        <v>-6.2100000000000009</v>
      </c>
      <c r="S96" s="22">
        <f t="shared" si="9"/>
        <v>1.726</v>
      </c>
      <c r="T96" s="22">
        <f t="shared" si="6"/>
        <v>-2.077</v>
      </c>
      <c r="U96" s="22">
        <f t="shared" si="7"/>
        <v>-5.4110000000000005</v>
      </c>
      <c r="X96" t="s">
        <v>458</v>
      </c>
    </row>
    <row r="97" spans="2:24" x14ac:dyDescent="0.2">
      <c r="B97" s="69">
        <v>44469</v>
      </c>
      <c r="C97" s="7">
        <v>1.02</v>
      </c>
      <c r="D97" s="7">
        <v>-1.44</v>
      </c>
      <c r="E97" s="7">
        <v>-1.73</v>
      </c>
      <c r="F97" s="7">
        <v>-0.3</v>
      </c>
      <c r="G97" s="15" t="s">
        <v>457</v>
      </c>
      <c r="H97" s="22">
        <v>4.3999999999999997E-2</v>
      </c>
      <c r="I97" s="22">
        <v>-8.9999999999999993E-3</v>
      </c>
      <c r="J97" s="22">
        <v>-5.1999999999999998E-2</v>
      </c>
      <c r="L97" s="19">
        <v>44470</v>
      </c>
      <c r="M97" s="102">
        <v>1.429</v>
      </c>
      <c r="N97" s="102">
        <v>0.95199999999999996</v>
      </c>
      <c r="O97" s="102">
        <v>-8.1590000000000007</v>
      </c>
      <c r="P97" s="102">
        <v>-3.4</v>
      </c>
      <c r="R97" s="22">
        <f t="shared" si="8"/>
        <v>0.40900000000000003</v>
      </c>
      <c r="S97" s="22">
        <f t="shared" si="9"/>
        <v>2.3919999999999999</v>
      </c>
      <c r="T97" s="22">
        <f t="shared" si="6"/>
        <v>-6.4290000000000003</v>
      </c>
      <c r="U97" s="22">
        <f t="shared" si="7"/>
        <v>-3.1</v>
      </c>
    </row>
    <row r="98" spans="2:24" x14ac:dyDescent="0.2">
      <c r="B98" s="69">
        <v>44469</v>
      </c>
      <c r="C98" s="7">
        <v>1.02</v>
      </c>
      <c r="D98" s="7">
        <v>-1.44</v>
      </c>
      <c r="E98" s="7">
        <v>-1.73</v>
      </c>
      <c r="F98" s="7">
        <v>-0.3</v>
      </c>
      <c r="G98" s="15" t="s">
        <v>457</v>
      </c>
      <c r="H98" s="22">
        <v>4.3999999999999997E-2</v>
      </c>
      <c r="I98" s="22">
        <v>-8.9999999999999993E-3</v>
      </c>
      <c r="J98" s="22">
        <v>-5.1999999999999998E-2</v>
      </c>
      <c r="L98" s="19">
        <v>44473</v>
      </c>
      <c r="M98" s="102">
        <v>3.8570000000000002</v>
      </c>
      <c r="N98" s="102">
        <v>-1.857</v>
      </c>
      <c r="O98" s="102">
        <v>-22.164999999999999</v>
      </c>
      <c r="P98" s="102">
        <v>8.5670000000000002</v>
      </c>
      <c r="R98" s="22">
        <f t="shared" si="8"/>
        <v>2.8370000000000002</v>
      </c>
      <c r="S98" s="22">
        <f t="shared" si="9"/>
        <v>-0.41700000000000004</v>
      </c>
      <c r="T98" s="22">
        <f t="shared" si="6"/>
        <v>-20.434999999999999</v>
      </c>
      <c r="U98" s="22">
        <f t="shared" si="7"/>
        <v>8.8670000000000009</v>
      </c>
    </row>
    <row r="99" spans="2:24" x14ac:dyDescent="0.2">
      <c r="B99" s="69">
        <v>44469</v>
      </c>
      <c r="C99" s="7">
        <v>1.02</v>
      </c>
      <c r="D99" s="7">
        <v>-1.44</v>
      </c>
      <c r="E99" s="7">
        <v>-1.73</v>
      </c>
      <c r="F99" s="7">
        <v>-0.3</v>
      </c>
      <c r="G99" s="15" t="s">
        <v>457</v>
      </c>
      <c r="H99" s="22">
        <v>4.3999999999999997E-2</v>
      </c>
      <c r="I99" s="22">
        <v>-8.9999999999999993E-3</v>
      </c>
      <c r="J99" s="22">
        <v>-5.1999999999999998E-2</v>
      </c>
      <c r="L99" s="19">
        <v>44477</v>
      </c>
      <c r="M99" s="102">
        <v>5.2869999999999999</v>
      </c>
      <c r="N99" s="102">
        <v>-2.6859999999999999</v>
      </c>
      <c r="O99" s="102">
        <v>-10.884</v>
      </c>
      <c r="P99" s="102">
        <v>6.5789999999999997</v>
      </c>
      <c r="R99" s="22">
        <f t="shared" si="8"/>
        <v>4.2669999999999995</v>
      </c>
      <c r="S99" s="22">
        <f t="shared" si="9"/>
        <v>-1.246</v>
      </c>
      <c r="T99" s="22">
        <f t="shared" si="6"/>
        <v>-9.1539999999999999</v>
      </c>
      <c r="U99" s="22">
        <f t="shared" si="7"/>
        <v>6.8789999999999996</v>
      </c>
    </row>
    <row r="100" spans="2:24" x14ac:dyDescent="0.2">
      <c r="B100" s="69">
        <v>44469</v>
      </c>
      <c r="C100" s="7">
        <v>1.02</v>
      </c>
      <c r="D100" s="7">
        <v>-1.44</v>
      </c>
      <c r="E100" s="7">
        <v>-1.73</v>
      </c>
      <c r="F100" s="7">
        <v>-0.3</v>
      </c>
      <c r="G100" s="15" t="s">
        <v>462</v>
      </c>
      <c r="H100" s="22">
        <v>4.3999999999999997E-2</v>
      </c>
      <c r="I100" s="22">
        <v>-8.9999999999999993E-3</v>
      </c>
      <c r="J100" s="22">
        <v>-5.1999999999999998E-2</v>
      </c>
      <c r="L100" s="19">
        <v>44481</v>
      </c>
      <c r="M100" s="102">
        <v>3.19</v>
      </c>
      <c r="N100" s="102">
        <v>2.1429999999999998</v>
      </c>
      <c r="O100" s="102">
        <v>-22.709</v>
      </c>
      <c r="P100" s="102">
        <v>-1.224</v>
      </c>
      <c r="R100" s="22">
        <f t="shared" si="8"/>
        <v>2.17</v>
      </c>
      <c r="S100" s="22">
        <f t="shared" si="9"/>
        <v>3.5829999999999997</v>
      </c>
      <c r="T100" s="22">
        <f t="shared" si="6"/>
        <v>-20.978999999999999</v>
      </c>
      <c r="U100" s="22">
        <f t="shared" si="7"/>
        <v>-0.92399999999999993</v>
      </c>
    </row>
    <row r="101" spans="2:24" x14ac:dyDescent="0.2">
      <c r="B101" s="69">
        <v>44469</v>
      </c>
      <c r="C101" s="7">
        <v>1.02</v>
      </c>
      <c r="D101" s="7">
        <v>-1.44</v>
      </c>
      <c r="E101" s="7">
        <v>-1.73</v>
      </c>
      <c r="F101" s="7">
        <v>-0.3</v>
      </c>
      <c r="G101" s="15" t="s">
        <v>463</v>
      </c>
      <c r="H101" s="22">
        <v>4.3999999999999997E-2</v>
      </c>
      <c r="I101" s="22">
        <v>-8.9999999999999993E-3</v>
      </c>
      <c r="J101" s="22">
        <v>-5.1999999999999998E-2</v>
      </c>
      <c r="L101" s="19">
        <v>44482</v>
      </c>
      <c r="M101" s="102">
        <v>-1.095</v>
      </c>
      <c r="N101" s="102">
        <v>1E-3</v>
      </c>
      <c r="O101" s="102">
        <v>-28.42</v>
      </c>
      <c r="P101" s="102">
        <v>0.40799999999999997</v>
      </c>
      <c r="R101" s="22">
        <f t="shared" si="8"/>
        <v>-2.1150000000000002</v>
      </c>
      <c r="S101" s="22">
        <f t="shared" si="9"/>
        <v>1.4409999999999998</v>
      </c>
      <c r="T101" s="22">
        <f t="shared" si="6"/>
        <v>-26.69</v>
      </c>
      <c r="U101" s="22">
        <f t="shared" si="7"/>
        <v>0.70799999999999996</v>
      </c>
    </row>
    <row r="102" spans="2:24" x14ac:dyDescent="0.2">
      <c r="B102" s="69">
        <v>44469</v>
      </c>
      <c r="C102" s="7">
        <v>1.02</v>
      </c>
      <c r="D102" s="7">
        <v>-1.44</v>
      </c>
      <c r="E102" s="7">
        <v>-1.73</v>
      </c>
      <c r="F102" s="7">
        <v>-0.3</v>
      </c>
      <c r="G102" s="15" t="s">
        <v>464</v>
      </c>
      <c r="H102" s="22">
        <v>4.3999999999999997E-2</v>
      </c>
      <c r="I102" s="22">
        <v>-8.9999999999999993E-3</v>
      </c>
      <c r="J102" s="22">
        <v>-5.1999999999999998E-2</v>
      </c>
      <c r="L102" s="19">
        <v>44483</v>
      </c>
      <c r="M102" s="102">
        <v>0.95199999999999996</v>
      </c>
      <c r="N102" s="102">
        <v>0.19</v>
      </c>
      <c r="O102" s="102">
        <v>-24.748999999999999</v>
      </c>
      <c r="P102" s="102">
        <v>2.8559999999999999</v>
      </c>
      <c r="R102" s="22">
        <f t="shared" si="8"/>
        <v>-6.800000000000006E-2</v>
      </c>
      <c r="S102" s="22">
        <f t="shared" si="9"/>
        <v>1.63</v>
      </c>
      <c r="T102" s="22">
        <f t="shared" si="6"/>
        <v>-23.018999999999998</v>
      </c>
      <c r="U102" s="22">
        <f t="shared" si="7"/>
        <v>3.1559999999999997</v>
      </c>
    </row>
    <row r="103" spans="2:24" x14ac:dyDescent="0.2">
      <c r="B103" s="69">
        <v>44469</v>
      </c>
      <c r="C103" s="7">
        <v>1.02</v>
      </c>
      <c r="D103" s="7">
        <v>-1.44</v>
      </c>
      <c r="E103" s="7">
        <v>-1.73</v>
      </c>
      <c r="F103" s="7">
        <v>-0.3</v>
      </c>
      <c r="G103" s="15" t="s">
        <v>465</v>
      </c>
      <c r="H103" s="22">
        <v>4.3999999999999997E-2</v>
      </c>
      <c r="I103" s="22">
        <v>-8.9999999999999993E-3</v>
      </c>
      <c r="J103" s="22">
        <v>-5.1999999999999998E-2</v>
      </c>
      <c r="L103" s="19">
        <v>44484</v>
      </c>
      <c r="M103" s="102">
        <v>-0.38100000000000001</v>
      </c>
      <c r="N103" s="102">
        <v>-10.286</v>
      </c>
      <c r="O103" s="102">
        <v>-34.267000000000003</v>
      </c>
      <c r="P103" s="102">
        <v>2.448</v>
      </c>
      <c r="R103" s="22">
        <f t="shared" si="8"/>
        <v>-1.401</v>
      </c>
      <c r="S103" s="22">
        <f t="shared" si="9"/>
        <v>-8.8460000000000001</v>
      </c>
      <c r="T103" s="22">
        <f t="shared" si="6"/>
        <v>-32.537000000000006</v>
      </c>
      <c r="U103" s="22">
        <f t="shared" si="7"/>
        <v>2.7479999999999998</v>
      </c>
      <c r="X103" t="s">
        <v>467</v>
      </c>
    </row>
    <row r="104" spans="2:24" x14ac:dyDescent="0.2">
      <c r="B104" s="69">
        <v>44469</v>
      </c>
      <c r="C104" s="7">
        <v>1.02</v>
      </c>
      <c r="D104" s="7">
        <v>-1.44</v>
      </c>
      <c r="E104" s="7">
        <v>-1.73</v>
      </c>
      <c r="F104" s="7">
        <v>-0.3</v>
      </c>
      <c r="G104" s="15" t="s">
        <v>469</v>
      </c>
      <c r="H104" s="22">
        <v>4.3999999999999997E-2</v>
      </c>
      <c r="I104" s="22">
        <v>-8.9999999999999993E-3</v>
      </c>
      <c r="J104" s="22">
        <v>-5.1999999999999998E-2</v>
      </c>
      <c r="L104" s="19">
        <v>44484</v>
      </c>
      <c r="M104" s="102">
        <v>0.61899999999999999</v>
      </c>
      <c r="N104" s="102">
        <v>-0.76200000000000001</v>
      </c>
      <c r="O104" s="102">
        <v>-32.636000000000003</v>
      </c>
      <c r="P104" s="102">
        <v>6.5270000000000001</v>
      </c>
      <c r="R104" s="22">
        <f t="shared" si="8"/>
        <v>-0.40100000000000002</v>
      </c>
      <c r="S104" s="22">
        <f t="shared" si="9"/>
        <v>0.67799999999999994</v>
      </c>
      <c r="T104" s="22">
        <f t="shared" si="6"/>
        <v>-30.906000000000002</v>
      </c>
      <c r="U104" s="22">
        <f t="shared" si="7"/>
        <v>6.827</v>
      </c>
      <c r="X104" t="s">
        <v>468</v>
      </c>
    </row>
    <row r="105" spans="2:24" x14ac:dyDescent="0.2">
      <c r="B105" s="69">
        <v>44469</v>
      </c>
      <c r="C105" s="7">
        <v>1.02</v>
      </c>
      <c r="D105" s="7">
        <v>-1.44</v>
      </c>
      <c r="E105" s="7">
        <v>-1.73</v>
      </c>
      <c r="F105" s="7">
        <v>-0.3</v>
      </c>
      <c r="G105" s="15" t="s">
        <v>470</v>
      </c>
      <c r="H105" s="22">
        <v>4.3999999999999997E-2</v>
      </c>
      <c r="I105" s="22">
        <v>-8.9999999999999993E-3</v>
      </c>
      <c r="J105" s="22">
        <v>-5.1999999999999998E-2</v>
      </c>
      <c r="L105" s="19">
        <v>44487</v>
      </c>
      <c r="M105" s="102">
        <v>1.619</v>
      </c>
      <c r="N105" s="102">
        <v>-6.0949999999999998</v>
      </c>
      <c r="O105" s="102">
        <v>-25.788</v>
      </c>
      <c r="P105" s="102">
        <v>9.7910000000000004</v>
      </c>
      <c r="R105" s="22">
        <f t="shared" si="8"/>
        <v>0.59899999999999998</v>
      </c>
      <c r="S105" s="22">
        <f t="shared" si="9"/>
        <v>-4.6549999999999994</v>
      </c>
      <c r="T105" s="22">
        <f t="shared" si="6"/>
        <v>-24.058</v>
      </c>
      <c r="U105" s="22">
        <f t="shared" si="7"/>
        <v>10.091000000000001</v>
      </c>
    </row>
    <row r="106" spans="2:24" x14ac:dyDescent="0.2">
      <c r="B106" s="69">
        <v>44469</v>
      </c>
      <c r="C106" s="7">
        <v>1.02</v>
      </c>
      <c r="D106" s="7">
        <v>-1.44</v>
      </c>
      <c r="E106" s="7">
        <v>-1.73</v>
      </c>
      <c r="F106" s="7">
        <v>-0.3</v>
      </c>
      <c r="G106" s="15" t="s">
        <v>471</v>
      </c>
      <c r="H106" s="22">
        <v>4.3999999999999997E-2</v>
      </c>
      <c r="I106" s="22">
        <v>-8.9999999999999993E-3</v>
      </c>
      <c r="J106" s="22">
        <v>-5.1999999999999998E-2</v>
      </c>
      <c r="L106" s="19">
        <v>44488</v>
      </c>
      <c r="M106" s="102">
        <v>2.48</v>
      </c>
      <c r="N106" s="102">
        <v>-3.86</v>
      </c>
      <c r="O106" s="102">
        <v>-20.114000000000001</v>
      </c>
      <c r="P106" s="102">
        <v>10.420999999999999</v>
      </c>
      <c r="R106" s="22">
        <f t="shared" si="8"/>
        <v>1.46</v>
      </c>
      <c r="S106" s="22">
        <f t="shared" si="9"/>
        <v>-2.42</v>
      </c>
      <c r="T106" s="22">
        <f t="shared" si="6"/>
        <v>-18.384</v>
      </c>
      <c r="U106" s="22">
        <f t="shared" si="7"/>
        <v>10.721</v>
      </c>
    </row>
    <row r="107" spans="2:24" x14ac:dyDescent="0.2">
      <c r="B107" s="69">
        <v>44469</v>
      </c>
      <c r="C107" s="7">
        <v>1.02</v>
      </c>
      <c r="D107" s="7">
        <v>-1.44</v>
      </c>
      <c r="E107" s="7">
        <v>-1.73</v>
      </c>
      <c r="F107" s="7">
        <v>-0.3</v>
      </c>
      <c r="G107" s="15" t="s">
        <v>472</v>
      </c>
      <c r="H107" s="22">
        <v>4.3999999999999997E-2</v>
      </c>
      <c r="I107" s="22">
        <v>-8.9999999999999993E-3</v>
      </c>
      <c r="J107" s="22">
        <v>-5.1999999999999998E-2</v>
      </c>
      <c r="L107" s="19">
        <v>44489</v>
      </c>
      <c r="M107" s="102">
        <v>9.5709999999999997</v>
      </c>
      <c r="N107" s="102">
        <v>-1.286</v>
      </c>
      <c r="O107" s="102">
        <v>-26.381</v>
      </c>
      <c r="P107" s="102">
        <v>13.87</v>
      </c>
      <c r="R107" s="22">
        <f t="shared" si="8"/>
        <v>8.5510000000000002</v>
      </c>
      <c r="S107" s="22">
        <f t="shared" si="9"/>
        <v>0.15399999999999991</v>
      </c>
      <c r="T107" s="22">
        <f t="shared" si="6"/>
        <v>-24.651</v>
      </c>
      <c r="U107" s="22">
        <f t="shared" si="7"/>
        <v>14.17</v>
      </c>
      <c r="X107" t="s">
        <v>474</v>
      </c>
    </row>
    <row r="108" spans="2:24" x14ac:dyDescent="0.2">
      <c r="B108" s="69">
        <v>44469</v>
      </c>
      <c r="C108" s="7">
        <v>1.02</v>
      </c>
      <c r="D108" s="7">
        <v>-1.44</v>
      </c>
      <c r="E108" s="7">
        <v>-1.73</v>
      </c>
      <c r="F108" s="7">
        <v>-0.3</v>
      </c>
      <c r="G108" s="15" t="s">
        <v>260</v>
      </c>
      <c r="H108" s="22">
        <v>4.3999999999999997E-2</v>
      </c>
      <c r="I108" s="22">
        <v>-8.9999999999999993E-3</v>
      </c>
      <c r="J108" s="22">
        <v>-5.1999999999999998E-2</v>
      </c>
      <c r="L108" s="19">
        <v>44489</v>
      </c>
      <c r="M108" s="102">
        <v>6.1429999999999998</v>
      </c>
      <c r="N108" s="102">
        <v>0.01</v>
      </c>
      <c r="O108" s="102">
        <v>-21.349</v>
      </c>
      <c r="P108" s="102">
        <v>14.821999999999999</v>
      </c>
      <c r="R108" s="22">
        <f t="shared" si="8"/>
        <v>5.1229999999999993</v>
      </c>
      <c r="S108" s="22">
        <f t="shared" si="9"/>
        <v>1.45</v>
      </c>
      <c r="T108" s="22">
        <f t="shared" si="6"/>
        <v>-19.619</v>
      </c>
      <c r="U108" s="22">
        <f t="shared" si="7"/>
        <v>15.122</v>
      </c>
      <c r="X108" t="s">
        <v>473</v>
      </c>
    </row>
    <row r="109" spans="2:24" x14ac:dyDescent="0.2">
      <c r="B109" s="69">
        <v>44469</v>
      </c>
      <c r="C109" s="7">
        <v>1.02</v>
      </c>
      <c r="D109" s="7">
        <v>-1.44</v>
      </c>
      <c r="E109" s="7">
        <v>-1.73</v>
      </c>
      <c r="F109" s="7">
        <v>-0.3</v>
      </c>
      <c r="G109" s="15" t="s">
        <v>260</v>
      </c>
      <c r="H109" s="22">
        <v>4.3999999999999997E-2</v>
      </c>
      <c r="I109" s="22">
        <v>-8.9999999999999993E-3</v>
      </c>
      <c r="J109" s="22">
        <v>-5.1999999999999998E-2</v>
      </c>
      <c r="L109" s="19">
        <v>44490</v>
      </c>
      <c r="M109" s="102">
        <v>5.2839999999999998</v>
      </c>
      <c r="N109" s="102">
        <v>-1.526</v>
      </c>
      <c r="O109" s="102">
        <v>-23.283999999999999</v>
      </c>
      <c r="P109" s="102">
        <v>12.855</v>
      </c>
      <c r="R109" s="22">
        <f t="shared" si="8"/>
        <v>4.2639999999999993</v>
      </c>
      <c r="S109" s="22">
        <f t="shared" si="9"/>
        <v>-8.6000000000000076E-2</v>
      </c>
      <c r="T109" s="22">
        <f t="shared" si="6"/>
        <v>-21.553999999999998</v>
      </c>
      <c r="U109" s="22">
        <f t="shared" si="7"/>
        <v>13.155000000000001</v>
      </c>
    </row>
    <row r="110" spans="2:24" x14ac:dyDescent="0.2">
      <c r="B110" s="69">
        <v>44469</v>
      </c>
      <c r="C110" s="7">
        <v>1.02</v>
      </c>
      <c r="D110" s="7">
        <v>-1.44</v>
      </c>
      <c r="E110" s="7">
        <v>-1.73</v>
      </c>
      <c r="F110" s="7">
        <v>-0.3</v>
      </c>
      <c r="G110" s="15" t="s">
        <v>260</v>
      </c>
      <c r="H110" s="22">
        <v>4.3999999999999997E-2</v>
      </c>
      <c r="I110" s="22">
        <v>-8.9999999999999993E-3</v>
      </c>
      <c r="J110" s="22">
        <v>-5.1999999999999998E-2</v>
      </c>
      <c r="L110" s="19">
        <v>44491</v>
      </c>
      <c r="M110" s="102">
        <v>4.0949999999999998</v>
      </c>
      <c r="N110" s="102">
        <v>-2.3330000000000002</v>
      </c>
      <c r="O110" s="102">
        <v>-9.2469999999999999</v>
      </c>
      <c r="P110" s="102">
        <v>13.19</v>
      </c>
      <c r="R110" s="22">
        <f t="shared" si="8"/>
        <v>3.0749999999999997</v>
      </c>
      <c r="S110" s="22">
        <f t="shared" si="9"/>
        <v>-0.89300000000000024</v>
      </c>
      <c r="T110" s="22">
        <f t="shared" si="6"/>
        <v>-7.5169999999999995</v>
      </c>
      <c r="U110" s="22">
        <f t="shared" si="7"/>
        <v>13.49</v>
      </c>
    </row>
    <row r="111" spans="2:24" x14ac:dyDescent="0.2">
      <c r="B111" s="69">
        <v>44469</v>
      </c>
      <c r="C111" s="7">
        <v>1.02</v>
      </c>
      <c r="D111" s="7">
        <v>-1.44</v>
      </c>
      <c r="E111" s="7">
        <v>-1.73</v>
      </c>
      <c r="F111" s="7">
        <v>-0.3</v>
      </c>
      <c r="G111" s="15" t="s">
        <v>475</v>
      </c>
      <c r="H111" s="22">
        <v>4.3999999999999997E-2</v>
      </c>
      <c r="I111" s="22">
        <v>-8.9999999999999993E-3</v>
      </c>
      <c r="J111" s="22">
        <v>-5.1999999999999998E-2</v>
      </c>
      <c r="L111" s="19">
        <v>44494</v>
      </c>
      <c r="M111" s="102">
        <v>3.4289999999999998</v>
      </c>
      <c r="N111" s="102">
        <v>-10.042999999999999</v>
      </c>
      <c r="O111" s="102">
        <v>-14.821999999999999</v>
      </c>
      <c r="P111" s="102">
        <v>8.0229999999999997</v>
      </c>
      <c r="R111" s="22">
        <f t="shared" si="8"/>
        <v>2.4089999999999998</v>
      </c>
      <c r="S111" s="22">
        <f t="shared" si="9"/>
        <v>-8.6029999999999998</v>
      </c>
      <c r="T111" s="22">
        <f t="shared" si="6"/>
        <v>-13.091999999999999</v>
      </c>
      <c r="U111" s="22">
        <f t="shared" si="7"/>
        <v>8.3230000000000004</v>
      </c>
      <c r="X111" t="s">
        <v>476</v>
      </c>
    </row>
    <row r="112" spans="2:24" x14ac:dyDescent="0.2">
      <c r="B112" s="69">
        <v>44469</v>
      </c>
      <c r="C112" s="7">
        <v>1.02</v>
      </c>
      <c r="D112" s="7">
        <v>-1.44</v>
      </c>
      <c r="E112" s="7">
        <v>-1.73</v>
      </c>
      <c r="F112" s="7">
        <v>-0.3</v>
      </c>
      <c r="G112" s="15" t="s">
        <v>475</v>
      </c>
      <c r="H112" s="22">
        <v>4.3999999999999997E-2</v>
      </c>
      <c r="I112" s="22">
        <v>-8.9999999999999993E-3</v>
      </c>
      <c r="J112" s="22">
        <v>-5.1999999999999998E-2</v>
      </c>
      <c r="L112" s="19">
        <v>44494</v>
      </c>
      <c r="M112" s="102">
        <v>3.524</v>
      </c>
      <c r="N112" s="102">
        <v>-2.476</v>
      </c>
      <c r="O112" s="102">
        <v>-9.9269999999999996</v>
      </c>
      <c r="P112" s="102">
        <v>11.694000000000001</v>
      </c>
      <c r="R112" s="22">
        <f t="shared" si="8"/>
        <v>2.504</v>
      </c>
      <c r="S112" s="22">
        <f t="shared" si="9"/>
        <v>-1.036</v>
      </c>
      <c r="T112" s="22">
        <f t="shared" si="6"/>
        <v>-8.1969999999999992</v>
      </c>
      <c r="U112" s="22">
        <f t="shared" si="7"/>
        <v>11.994000000000002</v>
      </c>
      <c r="X112" t="s">
        <v>477</v>
      </c>
    </row>
    <row r="113" spans="2:24" x14ac:dyDescent="0.2">
      <c r="B113" s="69">
        <v>44469</v>
      </c>
      <c r="C113" s="7">
        <v>1.02</v>
      </c>
      <c r="D113" s="7">
        <v>-1.44</v>
      </c>
      <c r="E113" s="7">
        <v>-1.73</v>
      </c>
      <c r="F113" s="7">
        <v>-0.3</v>
      </c>
      <c r="G113" s="15" t="s">
        <v>475</v>
      </c>
      <c r="H113" s="22">
        <v>4.3999999999999997E-2</v>
      </c>
      <c r="I113" s="22">
        <v>-8.9999999999999993E-3</v>
      </c>
      <c r="J113" s="22">
        <v>-5.1999999999999998E-2</v>
      </c>
      <c r="L113" s="19">
        <v>44495</v>
      </c>
      <c r="M113" s="102">
        <v>0.81</v>
      </c>
      <c r="N113" s="102">
        <v>-8.048</v>
      </c>
      <c r="O113" s="102">
        <v>-8.1590000000000007</v>
      </c>
      <c r="P113" s="102">
        <v>11.015000000000001</v>
      </c>
      <c r="R113" s="22">
        <f t="shared" si="8"/>
        <v>-0.20999999999999996</v>
      </c>
      <c r="S113" s="22">
        <f t="shared" si="9"/>
        <v>-6.6080000000000005</v>
      </c>
      <c r="T113" s="22">
        <f t="shared" si="6"/>
        <v>-6.4290000000000003</v>
      </c>
      <c r="U113" s="22">
        <f t="shared" si="7"/>
        <v>11.315000000000001</v>
      </c>
    </row>
    <row r="114" spans="2:24" x14ac:dyDescent="0.2">
      <c r="B114" s="69">
        <v>44469</v>
      </c>
      <c r="C114" s="7">
        <v>1.02</v>
      </c>
      <c r="D114" s="7">
        <v>-1.44</v>
      </c>
      <c r="E114" s="7">
        <v>-1.73</v>
      </c>
      <c r="F114" s="7">
        <v>-0.3</v>
      </c>
      <c r="G114" s="15" t="s">
        <v>475</v>
      </c>
      <c r="H114" s="22">
        <v>4.3999999999999997E-2</v>
      </c>
      <c r="I114" s="22">
        <v>-8.9999999999999993E-3</v>
      </c>
      <c r="J114" s="22">
        <v>-5.1999999999999998E-2</v>
      </c>
      <c r="L114" s="19">
        <v>44496</v>
      </c>
      <c r="M114" s="102">
        <v>10.904999999999999</v>
      </c>
      <c r="N114" s="102">
        <v>-2.286</v>
      </c>
      <c r="O114" s="102">
        <v>-36.715000000000003</v>
      </c>
      <c r="P114" s="102">
        <v>9.9269999999999996</v>
      </c>
      <c r="R114" s="22">
        <f t="shared" si="8"/>
        <v>9.8849999999999998</v>
      </c>
      <c r="S114" s="22">
        <f t="shared" si="9"/>
        <v>-0.84600000000000009</v>
      </c>
      <c r="T114" s="22">
        <f t="shared" si="6"/>
        <v>-34.985000000000007</v>
      </c>
      <c r="U114" s="22">
        <f t="shared" si="7"/>
        <v>10.227</v>
      </c>
      <c r="X114" t="s">
        <v>478</v>
      </c>
    </row>
    <row r="115" spans="2:24" x14ac:dyDescent="0.2">
      <c r="B115" s="69">
        <v>44469</v>
      </c>
      <c r="C115" s="7">
        <v>1.02</v>
      </c>
      <c r="D115" s="7">
        <v>-1.44</v>
      </c>
      <c r="E115" s="7">
        <v>-1.73</v>
      </c>
      <c r="F115" s="7">
        <v>-0.3</v>
      </c>
      <c r="G115" s="15" t="s">
        <v>475</v>
      </c>
      <c r="H115" s="22">
        <v>4.3999999999999997E-2</v>
      </c>
      <c r="I115" s="22">
        <v>-8.9999999999999993E-3</v>
      </c>
      <c r="J115" s="22">
        <v>-5.1999999999999998E-2</v>
      </c>
      <c r="L115" s="19">
        <v>44496</v>
      </c>
      <c r="M115" s="102">
        <v>6</v>
      </c>
      <c r="N115" s="102">
        <v>-3.238</v>
      </c>
      <c r="O115" s="102">
        <v>-30.46</v>
      </c>
      <c r="P115" s="102">
        <v>7.0709999999999997</v>
      </c>
      <c r="R115" s="22">
        <f t="shared" si="8"/>
        <v>4.9800000000000004</v>
      </c>
      <c r="S115" s="22">
        <f t="shared" si="9"/>
        <v>-1.798</v>
      </c>
      <c r="T115" s="22">
        <f t="shared" si="6"/>
        <v>-28.73</v>
      </c>
      <c r="U115" s="22">
        <f t="shared" si="7"/>
        <v>7.3709999999999996</v>
      </c>
      <c r="X115" t="s">
        <v>479</v>
      </c>
    </row>
    <row r="116" spans="2:24" x14ac:dyDescent="0.2">
      <c r="B116" s="69">
        <v>44469</v>
      </c>
      <c r="C116" s="7">
        <v>1.02</v>
      </c>
      <c r="D116" s="7">
        <v>-1.44</v>
      </c>
      <c r="E116" s="7">
        <v>-1.73</v>
      </c>
      <c r="F116" s="7">
        <v>-0.3</v>
      </c>
      <c r="G116" s="15" t="s">
        <v>475</v>
      </c>
      <c r="H116" s="22">
        <v>4.3999999999999997E-2</v>
      </c>
      <c r="I116" s="22">
        <v>-8.9999999999999993E-3</v>
      </c>
      <c r="J116" s="22">
        <v>-5.1999999999999998E-2</v>
      </c>
      <c r="L116" s="19">
        <v>44497</v>
      </c>
      <c r="M116" s="102">
        <v>7.5709999999999997</v>
      </c>
      <c r="N116" s="102">
        <v>-1.048</v>
      </c>
      <c r="O116" s="102">
        <v>-30.324000000000002</v>
      </c>
      <c r="P116" s="102">
        <v>9.1110000000000007</v>
      </c>
      <c r="R116" s="22">
        <f t="shared" ref="R116:R147" si="10">M116-C116</f>
        <v>6.5510000000000002</v>
      </c>
      <c r="S116" s="22">
        <f t="shared" ref="S116:U147" si="11">N116-D116</f>
        <v>0.3919999999999999</v>
      </c>
      <c r="T116" s="22">
        <f t="shared" si="6"/>
        <v>-28.594000000000001</v>
      </c>
      <c r="U116" s="22">
        <f t="shared" si="7"/>
        <v>9.4110000000000014</v>
      </c>
    </row>
    <row r="117" spans="2:24" x14ac:dyDescent="0.2">
      <c r="B117" s="69">
        <v>44469</v>
      </c>
      <c r="C117" s="7">
        <v>1.02</v>
      </c>
      <c r="D117" s="7">
        <v>-1.44</v>
      </c>
      <c r="E117" s="7">
        <v>-1.73</v>
      </c>
      <c r="F117" s="7">
        <v>-0.3</v>
      </c>
      <c r="G117" s="15" t="s">
        <v>475</v>
      </c>
      <c r="H117" s="22">
        <v>4.3999999999999997E-2</v>
      </c>
      <c r="I117" s="22">
        <v>-8.9999999999999993E-3</v>
      </c>
      <c r="J117" s="22">
        <v>-5.1999999999999998E-2</v>
      </c>
      <c r="L117" s="19">
        <v>44498</v>
      </c>
      <c r="M117" s="102">
        <v>4.1429999999999998</v>
      </c>
      <c r="N117" s="102">
        <v>2.3330000000000002</v>
      </c>
      <c r="O117" s="102">
        <v>-27.196000000000002</v>
      </c>
      <c r="P117" s="102">
        <v>4.6230000000000002</v>
      </c>
      <c r="R117" s="22">
        <f t="shared" si="10"/>
        <v>3.1229999999999998</v>
      </c>
      <c r="S117" s="22">
        <f t="shared" si="11"/>
        <v>3.7730000000000001</v>
      </c>
      <c r="T117" s="22">
        <f t="shared" si="6"/>
        <v>-25.466000000000001</v>
      </c>
      <c r="U117" s="22">
        <f t="shared" si="7"/>
        <v>4.923</v>
      </c>
    </row>
    <row r="118" spans="2:24" x14ac:dyDescent="0.2">
      <c r="B118" s="69">
        <v>44469</v>
      </c>
      <c r="C118" s="7">
        <v>1.02</v>
      </c>
      <c r="D118" s="7">
        <v>-1.44</v>
      </c>
      <c r="E118" s="7">
        <v>-1.73</v>
      </c>
      <c r="F118" s="7">
        <v>-0.3</v>
      </c>
      <c r="G118" s="15" t="s">
        <v>475</v>
      </c>
      <c r="H118" s="22">
        <v>4.3999999999999997E-2</v>
      </c>
      <c r="I118" s="22">
        <v>-8.9999999999999993E-3</v>
      </c>
      <c r="J118" s="22">
        <v>-5.1999999999999998E-2</v>
      </c>
      <c r="L118" s="19">
        <v>44501</v>
      </c>
      <c r="M118" s="102">
        <v>5.8319999999999999</v>
      </c>
      <c r="N118" s="102">
        <v>3.254</v>
      </c>
      <c r="O118" s="102">
        <v>-28.425000000000001</v>
      </c>
      <c r="P118" s="102">
        <v>8.6579999999999995</v>
      </c>
      <c r="R118" s="22">
        <f t="shared" si="10"/>
        <v>4.8119999999999994</v>
      </c>
      <c r="S118" s="22">
        <f t="shared" si="11"/>
        <v>4.694</v>
      </c>
      <c r="T118" s="22">
        <f t="shared" si="6"/>
        <v>-26.695</v>
      </c>
      <c r="U118" s="22">
        <f t="shared" si="7"/>
        <v>8.9580000000000002</v>
      </c>
    </row>
    <row r="119" spans="2:24" x14ac:dyDescent="0.2">
      <c r="B119" s="69">
        <v>44469</v>
      </c>
      <c r="C119" s="7">
        <v>1.02</v>
      </c>
      <c r="D119" s="7">
        <v>-1.44</v>
      </c>
      <c r="E119" s="7">
        <v>-1.73</v>
      </c>
      <c r="F119" s="7">
        <v>-0.3</v>
      </c>
      <c r="G119" s="15" t="s">
        <v>475</v>
      </c>
      <c r="H119" s="22">
        <v>4.3999999999999997E-2</v>
      </c>
      <c r="I119" s="22">
        <v>-8.9999999999999993E-3</v>
      </c>
      <c r="J119" s="22">
        <v>-5.1999999999999998E-2</v>
      </c>
      <c r="L119" s="19">
        <v>44502</v>
      </c>
      <c r="M119" s="102">
        <v>6.891</v>
      </c>
      <c r="N119" s="102">
        <v>4.2249999999999996</v>
      </c>
      <c r="O119" s="102">
        <v>-23.553999999999998</v>
      </c>
      <c r="P119" s="102">
        <v>6.8949999999999996</v>
      </c>
      <c r="R119" s="22">
        <f t="shared" si="10"/>
        <v>5.8710000000000004</v>
      </c>
      <c r="S119" s="22">
        <f t="shared" si="11"/>
        <v>5.6649999999999991</v>
      </c>
      <c r="T119" s="22">
        <f t="shared" si="6"/>
        <v>-21.823999999999998</v>
      </c>
      <c r="U119" s="22">
        <f t="shared" si="7"/>
        <v>7.1949999999999994</v>
      </c>
    </row>
    <row r="120" spans="2:24" x14ac:dyDescent="0.2">
      <c r="B120" s="69">
        <v>44469</v>
      </c>
      <c r="C120" s="7">
        <v>1.02</v>
      </c>
      <c r="D120" s="7">
        <v>-1.44</v>
      </c>
      <c r="E120" s="7">
        <v>-1.73</v>
      </c>
      <c r="F120" s="7">
        <v>-0.3</v>
      </c>
      <c r="G120" s="15" t="s">
        <v>475</v>
      </c>
      <c r="H120" s="22">
        <v>4.3999999999999997E-2</v>
      </c>
      <c r="I120" s="22">
        <v>-8.9999999999999993E-3</v>
      </c>
      <c r="J120" s="22">
        <v>-5.1999999999999998E-2</v>
      </c>
      <c r="L120" s="19">
        <v>44503</v>
      </c>
      <c r="M120" s="102">
        <v>6.5529999999999999</v>
      </c>
      <c r="N120" s="102">
        <v>5.25</v>
      </c>
      <c r="O120" s="102">
        <v>-20.445</v>
      </c>
      <c r="P120" s="102">
        <v>7.9989999999999997</v>
      </c>
      <c r="R120" s="22">
        <f t="shared" si="10"/>
        <v>5.5329999999999995</v>
      </c>
      <c r="S120" s="22">
        <f t="shared" si="11"/>
        <v>6.6899999999999995</v>
      </c>
      <c r="T120" s="22">
        <f t="shared" si="6"/>
        <v>-18.715</v>
      </c>
      <c r="U120" s="22">
        <f t="shared" si="7"/>
        <v>8.2989999999999995</v>
      </c>
    </row>
    <row r="121" spans="2:24" x14ac:dyDescent="0.2">
      <c r="B121" s="69">
        <v>44469</v>
      </c>
      <c r="C121" s="7">
        <v>1.02</v>
      </c>
      <c r="D121" s="7">
        <v>-1.44</v>
      </c>
      <c r="E121" s="7">
        <v>-1.73</v>
      </c>
      <c r="F121" s="7">
        <v>-0.3</v>
      </c>
      <c r="G121" s="15" t="s">
        <v>475</v>
      </c>
      <c r="H121" s="22">
        <v>4.3999999999999997E-2</v>
      </c>
      <c r="I121" s="22">
        <v>-8.9999999999999993E-3</v>
      </c>
      <c r="J121" s="22">
        <v>-5.1999999999999998E-2</v>
      </c>
      <c r="L121" s="19">
        <v>44504</v>
      </c>
      <c r="M121" s="102">
        <v>4.3810000000000002</v>
      </c>
      <c r="N121" s="102">
        <v>-3.714</v>
      </c>
      <c r="O121" s="102">
        <v>-41.747</v>
      </c>
      <c r="P121" s="102">
        <v>1E-3</v>
      </c>
      <c r="R121" s="22">
        <f t="shared" si="10"/>
        <v>3.3610000000000002</v>
      </c>
      <c r="S121" s="22">
        <f t="shared" si="11"/>
        <v>-2.274</v>
      </c>
      <c r="T121" s="22">
        <f t="shared" si="6"/>
        <v>-40.017000000000003</v>
      </c>
      <c r="U121" s="22">
        <f t="shared" si="7"/>
        <v>0.30099999999999999</v>
      </c>
    </row>
    <row r="122" spans="2:24" x14ac:dyDescent="0.2">
      <c r="B122" s="69">
        <v>44469</v>
      </c>
      <c r="C122" s="7">
        <v>1.02</v>
      </c>
      <c r="D122" s="7">
        <v>-1.44</v>
      </c>
      <c r="E122" s="7">
        <v>-1.73</v>
      </c>
      <c r="F122" s="7">
        <v>-0.3</v>
      </c>
      <c r="G122" s="15" t="s">
        <v>475</v>
      </c>
      <c r="H122" s="22">
        <v>4.3999999999999997E-2</v>
      </c>
      <c r="I122" s="22">
        <v>-8.9999999999999993E-3</v>
      </c>
      <c r="J122" s="22">
        <v>-5.1999999999999998E-2</v>
      </c>
      <c r="L122" s="19">
        <v>44505</v>
      </c>
      <c r="M122" s="102">
        <v>-0.81</v>
      </c>
      <c r="N122" s="102">
        <v>4.7140000000000004</v>
      </c>
      <c r="O122" s="102">
        <v>-15.366</v>
      </c>
      <c r="P122" s="102">
        <v>3.4</v>
      </c>
      <c r="R122" s="22">
        <f t="shared" si="10"/>
        <v>-1.83</v>
      </c>
      <c r="S122" s="22">
        <f t="shared" si="11"/>
        <v>6.1539999999999999</v>
      </c>
      <c r="T122" s="22">
        <f t="shared" si="6"/>
        <v>-13.635999999999999</v>
      </c>
      <c r="U122" s="22">
        <f t="shared" si="7"/>
        <v>3.6999999999999997</v>
      </c>
    </row>
    <row r="123" spans="2:24" x14ac:dyDescent="0.2">
      <c r="B123" s="69">
        <v>44469</v>
      </c>
      <c r="C123" s="7">
        <v>1.02</v>
      </c>
      <c r="D123" s="7">
        <v>-1.44</v>
      </c>
      <c r="E123" s="7">
        <v>-1.73</v>
      </c>
      <c r="F123" s="7">
        <v>-0.3</v>
      </c>
      <c r="G123" s="15" t="s">
        <v>475</v>
      </c>
      <c r="H123" s="22">
        <v>4.3999999999999997E-2</v>
      </c>
      <c r="I123" s="22">
        <v>-8.9999999999999993E-3</v>
      </c>
      <c r="J123" s="22">
        <v>-5.1999999999999998E-2</v>
      </c>
      <c r="L123" s="19">
        <v>44508</v>
      </c>
      <c r="M123" s="102">
        <v>0.52400000000000002</v>
      </c>
      <c r="N123" s="102">
        <v>3.4289999999999998</v>
      </c>
      <c r="O123" s="102">
        <v>-13.19</v>
      </c>
      <c r="P123" s="102">
        <v>6.2549999999999999</v>
      </c>
      <c r="R123" s="22">
        <f t="shared" si="10"/>
        <v>-0.496</v>
      </c>
      <c r="S123" s="22">
        <f t="shared" si="11"/>
        <v>4.8689999999999998</v>
      </c>
      <c r="T123" s="22">
        <f t="shared" si="6"/>
        <v>-11.459999999999999</v>
      </c>
      <c r="U123" s="22">
        <f t="shared" si="7"/>
        <v>6.5549999999999997</v>
      </c>
    </row>
    <row r="124" spans="2:24" x14ac:dyDescent="0.2">
      <c r="B124" s="69">
        <v>44469</v>
      </c>
      <c r="C124" s="7">
        <v>1.02</v>
      </c>
      <c r="D124" s="7">
        <v>-1.44</v>
      </c>
      <c r="E124" s="7">
        <v>-1.73</v>
      </c>
      <c r="F124" s="7">
        <v>-0.3</v>
      </c>
      <c r="G124" s="15" t="s">
        <v>475</v>
      </c>
      <c r="H124" s="22">
        <v>4.3999999999999997E-2</v>
      </c>
      <c r="I124" s="22">
        <v>-8.9999999999999993E-3</v>
      </c>
      <c r="J124" s="22">
        <v>-5.1999999999999998E-2</v>
      </c>
      <c r="L124" s="19">
        <v>44509</v>
      </c>
      <c r="M124" s="102">
        <v>-3.1429999999999998</v>
      </c>
      <c r="N124" s="102">
        <v>8.6189999999999998</v>
      </c>
      <c r="O124" s="102">
        <v>-20.533000000000001</v>
      </c>
      <c r="P124" s="102">
        <v>10.199</v>
      </c>
      <c r="R124" s="22">
        <f t="shared" si="10"/>
        <v>-4.1630000000000003</v>
      </c>
      <c r="S124" s="22">
        <f t="shared" si="11"/>
        <v>10.058999999999999</v>
      </c>
      <c r="T124" s="22">
        <f t="shared" si="6"/>
        <v>-18.803000000000001</v>
      </c>
      <c r="U124" s="22">
        <f t="shared" si="7"/>
        <v>10.499000000000001</v>
      </c>
      <c r="X124" t="s">
        <v>480</v>
      </c>
    </row>
    <row r="125" spans="2:24" x14ac:dyDescent="0.2">
      <c r="B125" s="69">
        <v>44469</v>
      </c>
      <c r="C125" s="7">
        <v>1.02</v>
      </c>
      <c r="D125" s="7">
        <v>-1.44</v>
      </c>
      <c r="E125" s="7">
        <v>-1.73</v>
      </c>
      <c r="F125" s="7">
        <v>-0.3</v>
      </c>
      <c r="G125" s="15" t="s">
        <v>475</v>
      </c>
      <c r="H125" s="22">
        <v>4.3999999999999997E-2</v>
      </c>
      <c r="I125" s="22">
        <v>-8.9999999999999993E-3</v>
      </c>
      <c r="J125" s="22">
        <v>-5.1999999999999998E-2</v>
      </c>
      <c r="L125" s="19">
        <v>44509</v>
      </c>
      <c r="M125" s="102">
        <v>-3.048</v>
      </c>
      <c r="N125" s="102">
        <v>-3.9049999999999998</v>
      </c>
      <c r="O125" s="102">
        <v>-20.260999999999999</v>
      </c>
      <c r="P125" s="102">
        <v>4.7590000000000003</v>
      </c>
      <c r="R125" s="22">
        <f t="shared" si="10"/>
        <v>-4.0679999999999996</v>
      </c>
      <c r="S125" s="22">
        <f t="shared" si="11"/>
        <v>-2.4649999999999999</v>
      </c>
      <c r="T125" s="22">
        <f t="shared" si="11"/>
        <v>-18.530999999999999</v>
      </c>
      <c r="U125" s="22">
        <f t="shared" si="11"/>
        <v>5.0590000000000002</v>
      </c>
    </row>
    <row r="126" spans="2:24" x14ac:dyDescent="0.2">
      <c r="B126" s="69">
        <v>44469</v>
      </c>
      <c r="C126" s="7">
        <v>1.02</v>
      </c>
      <c r="D126" s="7">
        <v>-1.44</v>
      </c>
      <c r="E126" s="7">
        <v>-1.73</v>
      </c>
      <c r="F126" s="7">
        <v>-0.3</v>
      </c>
      <c r="G126" s="15" t="s">
        <v>475</v>
      </c>
      <c r="H126" s="22">
        <v>4.3999999999999997E-2</v>
      </c>
      <c r="I126" s="22">
        <v>-8.9999999999999993E-3</v>
      </c>
      <c r="J126" s="22">
        <v>-5.1999999999999998E-2</v>
      </c>
      <c r="L126" s="19">
        <v>44510</v>
      </c>
      <c r="M126" s="102">
        <v>7.3330000000000002</v>
      </c>
      <c r="N126" s="102">
        <v>-11</v>
      </c>
      <c r="O126" s="102">
        <v>-58.88</v>
      </c>
      <c r="P126" s="102">
        <v>2.5840000000000001</v>
      </c>
      <c r="R126" s="22">
        <f t="shared" si="10"/>
        <v>6.3130000000000006</v>
      </c>
      <c r="S126" s="22">
        <f t="shared" si="11"/>
        <v>-9.56</v>
      </c>
      <c r="T126" s="22">
        <f t="shared" si="11"/>
        <v>-57.150000000000006</v>
      </c>
      <c r="U126" s="22">
        <f t="shared" si="11"/>
        <v>2.8839999999999999</v>
      </c>
    </row>
    <row r="127" spans="2:24" x14ac:dyDescent="0.2">
      <c r="B127" s="69">
        <v>44469</v>
      </c>
      <c r="C127" s="7">
        <v>1.02</v>
      </c>
      <c r="D127" s="7">
        <v>-1.44</v>
      </c>
      <c r="E127" s="7">
        <v>-1.73</v>
      </c>
      <c r="F127" s="7">
        <v>-0.3</v>
      </c>
      <c r="G127" s="15" t="s">
        <v>475</v>
      </c>
      <c r="H127" s="22">
        <v>4.3999999999999997E-2</v>
      </c>
      <c r="I127" s="22">
        <v>-8.9999999999999993E-3</v>
      </c>
      <c r="J127" s="22">
        <v>-5.1999999999999998E-2</v>
      </c>
      <c r="L127" s="19">
        <v>44510</v>
      </c>
      <c r="M127" s="102">
        <v>8</v>
      </c>
      <c r="N127" s="102">
        <v>-8</v>
      </c>
      <c r="O127" s="102">
        <v>-54.548999999999999</v>
      </c>
      <c r="P127" s="102">
        <v>7.2069999999999999</v>
      </c>
      <c r="R127" s="22">
        <f t="shared" si="10"/>
        <v>6.98</v>
      </c>
      <c r="S127" s="22">
        <f t="shared" si="11"/>
        <v>-6.5600000000000005</v>
      </c>
      <c r="T127" s="22">
        <f t="shared" si="11"/>
        <v>-52.819000000000003</v>
      </c>
      <c r="U127" s="22">
        <f t="shared" si="11"/>
        <v>7.5069999999999997</v>
      </c>
      <c r="X127" t="s">
        <v>481</v>
      </c>
    </row>
    <row r="128" spans="2:24" x14ac:dyDescent="0.2">
      <c r="B128" s="69">
        <v>44469</v>
      </c>
      <c r="C128" s="7">
        <v>1.02</v>
      </c>
      <c r="D128" s="7">
        <v>-1.44</v>
      </c>
      <c r="E128" s="7">
        <v>-1.73</v>
      </c>
      <c r="F128" s="7">
        <v>-0.3</v>
      </c>
      <c r="G128" s="15" t="s">
        <v>475</v>
      </c>
      <c r="H128" s="22">
        <v>4.3999999999999997E-2</v>
      </c>
      <c r="I128" s="22">
        <v>-8.9999999999999993E-3</v>
      </c>
      <c r="J128" s="22">
        <v>-5.1999999999999998E-2</v>
      </c>
      <c r="L128" s="19">
        <v>44511</v>
      </c>
      <c r="M128" s="102">
        <v>-0.38100000000000001</v>
      </c>
      <c r="N128" s="102">
        <v>4.476</v>
      </c>
      <c r="O128" s="102">
        <v>-12.782</v>
      </c>
      <c r="P128" s="102">
        <v>5.9829999999999997</v>
      </c>
      <c r="R128" s="22">
        <f t="shared" si="10"/>
        <v>-1.401</v>
      </c>
      <c r="S128" s="22">
        <f t="shared" si="11"/>
        <v>5.9160000000000004</v>
      </c>
      <c r="T128" s="22">
        <f t="shared" si="11"/>
        <v>-11.052</v>
      </c>
      <c r="U128" s="22">
        <f t="shared" si="11"/>
        <v>6.2829999999999995</v>
      </c>
    </row>
    <row r="129" spans="2:24" x14ac:dyDescent="0.2">
      <c r="B129" s="69">
        <v>44469</v>
      </c>
      <c r="C129" s="7">
        <v>1.02</v>
      </c>
      <c r="D129" s="7">
        <v>-1.44</v>
      </c>
      <c r="E129" s="7">
        <v>-1.73</v>
      </c>
      <c r="F129" s="7">
        <v>-0.3</v>
      </c>
      <c r="G129" s="15" t="s">
        <v>475</v>
      </c>
      <c r="H129" s="22">
        <v>4.3999999999999997E-2</v>
      </c>
      <c r="I129" s="22">
        <v>-8.9999999999999993E-3</v>
      </c>
      <c r="J129" s="22">
        <v>-5.1999999999999998E-2</v>
      </c>
      <c r="L129" s="19">
        <v>44512</v>
      </c>
      <c r="M129" s="102">
        <v>-3.6669999999999998</v>
      </c>
      <c r="N129" s="102">
        <v>4.2380000000000004</v>
      </c>
      <c r="O129" s="102">
        <v>-12.374000000000001</v>
      </c>
      <c r="P129" s="102">
        <v>1.224</v>
      </c>
      <c r="R129" s="22">
        <f t="shared" si="10"/>
        <v>-4.6869999999999994</v>
      </c>
      <c r="S129" s="22">
        <f t="shared" si="11"/>
        <v>5.6780000000000008</v>
      </c>
      <c r="T129" s="22">
        <f t="shared" si="11"/>
        <v>-10.644</v>
      </c>
      <c r="U129" s="22">
        <f t="shared" si="11"/>
        <v>1.524</v>
      </c>
    </row>
    <row r="130" spans="2:24" x14ac:dyDescent="0.2">
      <c r="B130" s="69">
        <v>44469</v>
      </c>
      <c r="C130" s="7">
        <v>1.02</v>
      </c>
      <c r="D130" s="7">
        <v>-1.44</v>
      </c>
      <c r="E130" s="7">
        <v>-1.73</v>
      </c>
      <c r="F130" s="7">
        <v>-0.3</v>
      </c>
      <c r="G130" s="15" t="s">
        <v>475</v>
      </c>
      <c r="H130" s="22">
        <v>4.3999999999999997E-2</v>
      </c>
      <c r="I130" s="22">
        <v>-8.9999999999999993E-3</v>
      </c>
      <c r="J130" s="22">
        <v>-5.1999999999999998E-2</v>
      </c>
      <c r="L130" s="19">
        <v>44515</v>
      </c>
      <c r="M130" s="102">
        <v>-4.492</v>
      </c>
      <c r="N130" s="102">
        <v>3.2629999999999999</v>
      </c>
      <c r="O130" s="102">
        <v>-20.885000000000002</v>
      </c>
      <c r="P130" s="102">
        <v>6.2359999999999998</v>
      </c>
      <c r="R130" s="22">
        <f t="shared" si="10"/>
        <v>-5.5120000000000005</v>
      </c>
      <c r="S130" s="22">
        <f t="shared" si="11"/>
        <v>4.7029999999999994</v>
      </c>
      <c r="T130" s="22">
        <f t="shared" si="11"/>
        <v>-19.155000000000001</v>
      </c>
      <c r="U130" s="22">
        <f t="shared" si="11"/>
        <v>6.5359999999999996</v>
      </c>
    </row>
    <row r="131" spans="2:24" x14ac:dyDescent="0.2">
      <c r="B131" s="69">
        <v>44469</v>
      </c>
      <c r="C131" s="7">
        <v>1.02</v>
      </c>
      <c r="D131" s="7">
        <v>-1.44</v>
      </c>
      <c r="E131" s="7">
        <v>-1.73</v>
      </c>
      <c r="F131" s="7">
        <v>-0.3</v>
      </c>
      <c r="G131" s="15" t="s">
        <v>475</v>
      </c>
      <c r="H131" s="22">
        <v>4.3999999999999997E-2</v>
      </c>
      <c r="I131" s="22">
        <v>-8.9999999999999993E-3</v>
      </c>
      <c r="J131" s="22">
        <v>-5.1999999999999998E-2</v>
      </c>
      <c r="L131" s="19">
        <v>44517</v>
      </c>
      <c r="M131" s="102">
        <v>-5.3360000000000003</v>
      </c>
      <c r="N131" s="102">
        <v>5.3959999999999999</v>
      </c>
      <c r="O131" s="102">
        <v>-15.224</v>
      </c>
      <c r="P131" s="102">
        <v>8.2289999999999992</v>
      </c>
      <c r="R131" s="22">
        <f t="shared" si="10"/>
        <v>-6.3559999999999999</v>
      </c>
      <c r="S131" s="22">
        <f t="shared" si="11"/>
        <v>6.8360000000000003</v>
      </c>
      <c r="T131" s="22">
        <f t="shared" si="11"/>
        <v>-13.494</v>
      </c>
      <c r="U131" s="22">
        <f t="shared" si="11"/>
        <v>8.5289999999999999</v>
      </c>
    </row>
    <row r="132" spans="2:24" x14ac:dyDescent="0.2">
      <c r="B132" s="69">
        <v>44469</v>
      </c>
      <c r="C132" s="7">
        <v>1.02</v>
      </c>
      <c r="D132" s="7">
        <v>-1.44</v>
      </c>
      <c r="E132" s="7">
        <v>-1.73</v>
      </c>
      <c r="F132" s="7">
        <v>-0.3</v>
      </c>
      <c r="G132" s="15" t="s">
        <v>475</v>
      </c>
      <c r="H132" s="22">
        <v>4.3999999999999997E-2</v>
      </c>
      <c r="I132" s="22">
        <v>-8.9999999999999993E-3</v>
      </c>
      <c r="J132" s="22">
        <v>-5.1999999999999998E-2</v>
      </c>
      <c r="L132" s="19">
        <v>44519</v>
      </c>
      <c r="M132" s="102">
        <v>-2.8570000000000002</v>
      </c>
      <c r="N132" s="102">
        <v>4.8239999999999998</v>
      </c>
      <c r="O132" s="102">
        <v>8.1590000000000007</v>
      </c>
      <c r="P132" s="102">
        <v>5.4390000000000001</v>
      </c>
      <c r="R132" s="22">
        <f t="shared" si="10"/>
        <v>-3.8770000000000002</v>
      </c>
      <c r="S132" s="22">
        <f t="shared" si="11"/>
        <v>6.2639999999999993</v>
      </c>
      <c r="T132" s="22">
        <f t="shared" si="11"/>
        <v>9.8890000000000011</v>
      </c>
      <c r="U132" s="22">
        <f t="shared" si="11"/>
        <v>5.7389999999999999</v>
      </c>
    </row>
    <row r="133" spans="2:24" x14ac:dyDescent="0.2">
      <c r="B133" s="69">
        <v>44469</v>
      </c>
      <c r="C133" s="7">
        <v>1.02</v>
      </c>
      <c r="D133" s="7">
        <v>-1.44</v>
      </c>
      <c r="E133" s="7">
        <v>-1.73</v>
      </c>
      <c r="F133" s="7">
        <v>-0.3</v>
      </c>
      <c r="G133" s="15" t="s">
        <v>475</v>
      </c>
      <c r="H133" s="22">
        <v>4.3999999999999997E-2</v>
      </c>
      <c r="I133" s="22">
        <v>-8.9999999999999993E-3</v>
      </c>
      <c r="J133" s="22">
        <v>-5.1999999999999998E-2</v>
      </c>
      <c r="L133" s="19">
        <v>44523</v>
      </c>
      <c r="M133" s="102">
        <v>-4.2850000000000001</v>
      </c>
      <c r="N133" s="102">
        <v>5.2850000000000001</v>
      </c>
      <c r="O133" s="102">
        <v>10.994999999999999</v>
      </c>
      <c r="P133" s="102">
        <v>7.258</v>
      </c>
      <c r="R133" s="22">
        <f t="shared" si="10"/>
        <v>-5.3049999999999997</v>
      </c>
      <c r="S133" s="22">
        <f t="shared" si="11"/>
        <v>6.7249999999999996</v>
      </c>
      <c r="T133" s="22">
        <f t="shared" si="11"/>
        <v>12.725</v>
      </c>
      <c r="U133" s="22">
        <f t="shared" si="11"/>
        <v>7.5579999999999998</v>
      </c>
    </row>
    <row r="134" spans="2:24" x14ac:dyDescent="0.2">
      <c r="B134" s="69">
        <v>44469</v>
      </c>
      <c r="C134" s="7">
        <v>1.02</v>
      </c>
      <c r="D134" s="7">
        <v>-1.44</v>
      </c>
      <c r="E134" s="7">
        <v>-1.73</v>
      </c>
      <c r="F134" s="7">
        <v>-0.3</v>
      </c>
      <c r="G134" s="15" t="s">
        <v>475</v>
      </c>
      <c r="H134" s="22">
        <v>4.3999999999999997E-2</v>
      </c>
      <c r="I134" s="22">
        <v>-8.9999999999999993E-3</v>
      </c>
      <c r="J134" s="22">
        <v>-5.1999999999999998E-2</v>
      </c>
      <c r="L134" s="19">
        <v>44529</v>
      </c>
      <c r="M134" s="102">
        <v>-5.2859999999999996</v>
      </c>
      <c r="N134" s="102">
        <v>3.6989999999999998</v>
      </c>
      <c r="O134" s="102">
        <v>8.4550000000000001</v>
      </c>
      <c r="P134" s="102">
        <v>8.5559999999999992</v>
      </c>
      <c r="R134" s="22">
        <f t="shared" si="10"/>
        <v>-6.3059999999999992</v>
      </c>
      <c r="S134" s="22">
        <f t="shared" si="11"/>
        <v>5.1389999999999993</v>
      </c>
      <c r="T134" s="22">
        <f t="shared" si="11"/>
        <v>10.185</v>
      </c>
      <c r="U134" s="22">
        <f t="shared" si="11"/>
        <v>8.8559999999999999</v>
      </c>
    </row>
    <row r="135" spans="2:24" x14ac:dyDescent="0.2">
      <c r="B135" s="69">
        <v>44469</v>
      </c>
      <c r="C135" s="7">
        <v>1.02</v>
      </c>
      <c r="D135" s="7">
        <v>-1.44</v>
      </c>
      <c r="E135" s="7">
        <v>-1.73</v>
      </c>
      <c r="F135" s="7">
        <v>-0.3</v>
      </c>
      <c r="G135" s="15" t="s">
        <v>475</v>
      </c>
      <c r="H135" s="22">
        <v>4.3999999999999997E-2</v>
      </c>
      <c r="I135" s="22">
        <v>-8.9999999999999993E-3</v>
      </c>
      <c r="J135" s="22">
        <v>-5.1999999999999998E-2</v>
      </c>
      <c r="L135" s="19">
        <v>44530</v>
      </c>
      <c r="M135" s="102">
        <v>-3.2850000000000001</v>
      </c>
      <c r="N135" s="102">
        <v>5.2240000000000002</v>
      </c>
      <c r="O135" s="102">
        <v>9.8849999999999998</v>
      </c>
      <c r="P135" s="102">
        <v>5.3259999999999996</v>
      </c>
      <c r="R135" s="22">
        <f t="shared" si="10"/>
        <v>-4.3049999999999997</v>
      </c>
      <c r="S135" s="22">
        <f t="shared" si="11"/>
        <v>6.6639999999999997</v>
      </c>
      <c r="T135" s="22">
        <f t="shared" si="11"/>
        <v>11.615</v>
      </c>
      <c r="U135" s="22">
        <f t="shared" si="11"/>
        <v>5.6259999999999994</v>
      </c>
    </row>
    <row r="136" spans="2:24" x14ac:dyDescent="0.2">
      <c r="B136" s="69">
        <v>44469</v>
      </c>
      <c r="C136" s="7">
        <v>1.02</v>
      </c>
      <c r="D136" s="7">
        <v>-1.44</v>
      </c>
      <c r="E136" s="7">
        <v>-1.73</v>
      </c>
      <c r="F136" s="7">
        <v>-0.3</v>
      </c>
      <c r="G136" s="15" t="s">
        <v>475</v>
      </c>
      <c r="H136" s="22">
        <v>4.3999999999999997E-2</v>
      </c>
      <c r="I136" s="22">
        <v>-8.9999999999999993E-3</v>
      </c>
      <c r="J136" s="22">
        <v>-5.1999999999999998E-2</v>
      </c>
      <c r="L136" s="19">
        <v>44531</v>
      </c>
      <c r="M136" s="102">
        <v>-5.2859999999999996</v>
      </c>
      <c r="N136" s="102">
        <v>2.1190000000000002</v>
      </c>
      <c r="O136" s="102">
        <v>10.85</v>
      </c>
      <c r="P136" s="102">
        <v>8.5530000000000008</v>
      </c>
      <c r="R136" s="22">
        <f t="shared" si="10"/>
        <v>-6.3059999999999992</v>
      </c>
      <c r="S136" s="22">
        <f t="shared" si="11"/>
        <v>3.5590000000000002</v>
      </c>
      <c r="T136" s="22">
        <f t="shared" si="11"/>
        <v>12.58</v>
      </c>
      <c r="U136" s="22">
        <f t="shared" si="11"/>
        <v>8.8530000000000015</v>
      </c>
    </row>
    <row r="137" spans="2:24" s="26" customFormat="1" x14ac:dyDescent="0.2">
      <c r="B137" s="69">
        <v>44469</v>
      </c>
      <c r="C137" s="7">
        <v>1.02</v>
      </c>
      <c r="D137" s="7">
        <v>-1.44</v>
      </c>
      <c r="E137" s="7">
        <v>-1.73</v>
      </c>
      <c r="F137" s="7">
        <v>-0.3</v>
      </c>
      <c r="G137" s="15" t="s">
        <v>475</v>
      </c>
      <c r="H137" s="22">
        <v>4.3999999999999997E-2</v>
      </c>
      <c r="I137" s="22">
        <v>-8.9999999999999993E-3</v>
      </c>
      <c r="J137" s="22">
        <v>-5.1999999999999998E-2</v>
      </c>
      <c r="K137" s="25"/>
      <c r="L137" s="19">
        <v>44532</v>
      </c>
      <c r="M137" s="102">
        <v>-1.2230000000000001</v>
      </c>
      <c r="N137" s="102">
        <v>2.5630000000000002</v>
      </c>
      <c r="O137" s="102">
        <v>8.5559999999999992</v>
      </c>
      <c r="P137" s="102">
        <v>9.2560000000000002</v>
      </c>
      <c r="Q137" s="28"/>
      <c r="R137" s="22">
        <f t="shared" si="10"/>
        <v>-2.2430000000000003</v>
      </c>
      <c r="S137" s="22">
        <f t="shared" si="11"/>
        <v>4.0030000000000001</v>
      </c>
      <c r="T137" s="22">
        <f t="shared" si="11"/>
        <v>10.286</v>
      </c>
      <c r="U137" s="22">
        <f t="shared" si="11"/>
        <v>9.5560000000000009</v>
      </c>
      <c r="V137" s="24"/>
      <c r="W137" s="24"/>
    </row>
    <row r="138" spans="2:24" s="26" customFormat="1" x14ac:dyDescent="0.2">
      <c r="B138" s="69">
        <v>44469</v>
      </c>
      <c r="C138" s="7">
        <v>1.02</v>
      </c>
      <c r="D138" s="7">
        <v>-1.44</v>
      </c>
      <c r="E138" s="7">
        <v>-1.73</v>
      </c>
      <c r="F138" s="7">
        <v>-0.3</v>
      </c>
      <c r="G138" s="15" t="s">
        <v>475</v>
      </c>
      <c r="H138" s="22">
        <v>4.3999999999999997E-2</v>
      </c>
      <c r="I138" s="22">
        <v>-8.9999999999999993E-3</v>
      </c>
      <c r="J138" s="22">
        <v>-5.1999999999999998E-2</v>
      </c>
      <c r="K138" s="25"/>
      <c r="L138" s="19">
        <v>44536</v>
      </c>
      <c r="M138" s="102">
        <v>-5.81</v>
      </c>
      <c r="N138" s="102">
        <v>17.428999999999998</v>
      </c>
      <c r="O138" s="102">
        <v>8.4309999999999992</v>
      </c>
      <c r="P138" s="102">
        <v>-2.3119999999999998</v>
      </c>
      <c r="Q138" s="28"/>
      <c r="R138" s="22">
        <f t="shared" si="10"/>
        <v>-6.83</v>
      </c>
      <c r="S138" s="22">
        <f t="shared" si="11"/>
        <v>18.869</v>
      </c>
      <c r="T138" s="22">
        <f t="shared" si="11"/>
        <v>10.161</v>
      </c>
      <c r="U138" s="22">
        <f t="shared" si="11"/>
        <v>-2.012</v>
      </c>
      <c r="V138" s="24"/>
      <c r="W138" s="24"/>
    </row>
    <row r="139" spans="2:24" s="26" customFormat="1" x14ac:dyDescent="0.2">
      <c r="B139" s="69">
        <v>44469</v>
      </c>
      <c r="C139" s="7">
        <v>1.02</v>
      </c>
      <c r="D139" s="7">
        <v>-1.44</v>
      </c>
      <c r="E139" s="7">
        <v>-1.73</v>
      </c>
      <c r="F139" s="7">
        <v>-0.3</v>
      </c>
      <c r="G139" s="15" t="s">
        <v>475</v>
      </c>
      <c r="H139" s="22">
        <v>4.3999999999999997E-2</v>
      </c>
      <c r="I139" s="22">
        <v>-8.9999999999999993E-3</v>
      </c>
      <c r="J139" s="22">
        <v>-5.1999999999999998E-2</v>
      </c>
      <c r="K139" s="25"/>
      <c r="L139" s="19">
        <v>44536</v>
      </c>
      <c r="M139" s="102">
        <v>-6.1580000000000004</v>
      </c>
      <c r="N139" s="102">
        <v>4.7140000000000004</v>
      </c>
      <c r="O139" s="102">
        <v>4.0789999999999997</v>
      </c>
      <c r="P139" s="102">
        <v>-7.343</v>
      </c>
      <c r="Q139" s="28"/>
      <c r="R139" s="22">
        <f t="shared" si="10"/>
        <v>-7.1780000000000008</v>
      </c>
      <c r="S139" s="22">
        <f t="shared" si="11"/>
        <v>6.1539999999999999</v>
      </c>
      <c r="T139" s="22">
        <f t="shared" si="11"/>
        <v>5.8089999999999993</v>
      </c>
      <c r="U139" s="22">
        <f t="shared" si="11"/>
        <v>-7.0430000000000001</v>
      </c>
      <c r="V139" s="24"/>
      <c r="W139" s="24"/>
      <c r="X139" s="26" t="s">
        <v>482</v>
      </c>
    </row>
    <row r="140" spans="2:24" s="26" customFormat="1" x14ac:dyDescent="0.2">
      <c r="B140" s="69">
        <v>44469</v>
      </c>
      <c r="C140" s="7">
        <v>1.02</v>
      </c>
      <c r="D140" s="7">
        <v>-1.44</v>
      </c>
      <c r="E140" s="7">
        <v>-1.73</v>
      </c>
      <c r="F140" s="7">
        <v>-0.3</v>
      </c>
      <c r="G140" s="15" t="s">
        <v>475</v>
      </c>
      <c r="H140" s="22">
        <v>4.3999999999999997E-2</v>
      </c>
      <c r="I140" s="22">
        <v>-8.9999999999999993E-3</v>
      </c>
      <c r="J140" s="22">
        <v>-5.1999999999999998E-2</v>
      </c>
      <c r="K140" s="25"/>
      <c r="L140" s="19">
        <v>44537</v>
      </c>
      <c r="M140" s="102">
        <v>-3.238</v>
      </c>
      <c r="N140" s="102">
        <v>7.048</v>
      </c>
      <c r="O140" s="102">
        <v>0.54400000000000004</v>
      </c>
      <c r="P140" s="102">
        <v>-4.6230000000000002</v>
      </c>
      <c r="Q140" s="28"/>
      <c r="R140" s="22">
        <f t="shared" si="10"/>
        <v>-4.258</v>
      </c>
      <c r="S140" s="102">
        <f>N140-D140</f>
        <v>8.4879999999999995</v>
      </c>
      <c r="T140" s="22">
        <f t="shared" si="11"/>
        <v>2.274</v>
      </c>
      <c r="U140" s="22">
        <f t="shared" si="11"/>
        <v>-4.3230000000000004</v>
      </c>
      <c r="V140" s="24"/>
      <c r="W140" s="24"/>
      <c r="X140" s="26" t="s">
        <v>483</v>
      </c>
    </row>
    <row r="141" spans="2:24" s="26" customFormat="1" x14ac:dyDescent="0.2">
      <c r="B141" s="69">
        <v>44469</v>
      </c>
      <c r="C141" s="7">
        <v>1.02</v>
      </c>
      <c r="D141" s="7">
        <v>-1.44</v>
      </c>
      <c r="E141" s="7">
        <v>-1.73</v>
      </c>
      <c r="F141" s="7">
        <v>-0.3</v>
      </c>
      <c r="G141" s="15" t="s">
        <v>475</v>
      </c>
      <c r="H141" s="22">
        <v>4.3999999999999997E-2</v>
      </c>
      <c r="I141" s="22">
        <v>-8.9999999999999993E-3</v>
      </c>
      <c r="J141" s="22">
        <v>-5.1999999999999998E-2</v>
      </c>
      <c r="K141" s="25"/>
      <c r="L141" s="19">
        <v>44537</v>
      </c>
      <c r="M141" s="102">
        <v>-2.714</v>
      </c>
      <c r="N141" s="102">
        <v>5.0949999999999998</v>
      </c>
      <c r="O141" s="102">
        <v>1.0880000000000001</v>
      </c>
      <c r="P141" s="102">
        <v>-4.7590000000000003</v>
      </c>
      <c r="Q141" s="28"/>
      <c r="R141" s="22">
        <f t="shared" si="10"/>
        <v>-3.734</v>
      </c>
      <c r="S141" s="22">
        <f t="shared" si="11"/>
        <v>6.5350000000000001</v>
      </c>
      <c r="T141" s="22">
        <f t="shared" si="11"/>
        <v>2.8180000000000001</v>
      </c>
      <c r="U141" s="22">
        <f t="shared" si="11"/>
        <v>-4.4590000000000005</v>
      </c>
      <c r="V141" s="24"/>
      <c r="W141" s="24"/>
      <c r="X141" s="26" t="s">
        <v>484</v>
      </c>
    </row>
    <row r="142" spans="2:24" s="26" customFormat="1" x14ac:dyDescent="0.2">
      <c r="B142" s="69">
        <v>44469</v>
      </c>
      <c r="C142" s="7">
        <v>1.02</v>
      </c>
      <c r="D142" s="7">
        <v>-1.44</v>
      </c>
      <c r="E142" s="7">
        <v>-1.73</v>
      </c>
      <c r="F142" s="7">
        <v>-0.3</v>
      </c>
      <c r="G142" s="15" t="s">
        <v>475</v>
      </c>
      <c r="H142" s="22">
        <v>4.3999999999999997E-2</v>
      </c>
      <c r="I142" s="22">
        <v>-8.9999999999999993E-3</v>
      </c>
      <c r="J142" s="22">
        <v>-5.1999999999999998E-2</v>
      </c>
      <c r="K142" s="25"/>
      <c r="L142" s="19">
        <v>44537</v>
      </c>
      <c r="M142" s="102">
        <v>-3.641</v>
      </c>
      <c r="N142" s="102">
        <v>4.2359999999999998</v>
      </c>
      <c r="O142" s="102">
        <v>2.1179999999999999</v>
      </c>
      <c r="P142" s="102">
        <v>-8.4659999999999993</v>
      </c>
      <c r="Q142" s="28"/>
      <c r="R142" s="22">
        <f t="shared" si="10"/>
        <v>-4.6609999999999996</v>
      </c>
      <c r="S142" s="22">
        <f t="shared" si="11"/>
        <v>5.6760000000000002</v>
      </c>
      <c r="T142" s="22">
        <f t="shared" si="11"/>
        <v>3.8479999999999999</v>
      </c>
      <c r="U142" s="22">
        <f t="shared" si="11"/>
        <v>-8.1659999999999986</v>
      </c>
      <c r="V142" s="24"/>
      <c r="W142" s="24"/>
    </row>
    <row r="143" spans="2:24" s="26" customFormat="1" x14ac:dyDescent="0.2">
      <c r="B143" s="69">
        <v>44469</v>
      </c>
      <c r="C143" s="7">
        <v>1.02</v>
      </c>
      <c r="D143" s="7">
        <v>-1.44</v>
      </c>
      <c r="E143" s="7">
        <v>-1.73</v>
      </c>
      <c r="F143" s="7">
        <v>-0.3</v>
      </c>
      <c r="G143" s="15" t="s">
        <v>475</v>
      </c>
      <c r="H143" s="22">
        <v>4.3999999999999997E-2</v>
      </c>
      <c r="I143" s="22">
        <v>-8.9999999999999993E-3</v>
      </c>
      <c r="J143" s="22">
        <v>-5.1999999999999998E-2</v>
      </c>
      <c r="K143" s="25"/>
      <c r="L143" s="19">
        <v>44538</v>
      </c>
      <c r="M143" s="102">
        <v>-4.8250000000000002</v>
      </c>
      <c r="N143" s="102">
        <v>5.1109999999999998</v>
      </c>
      <c r="O143" s="102">
        <v>6.2549999999999999</v>
      </c>
      <c r="P143" s="102">
        <v>-6.859</v>
      </c>
      <c r="Q143" s="28"/>
      <c r="R143" s="22">
        <f t="shared" si="10"/>
        <v>-5.8450000000000006</v>
      </c>
      <c r="S143" s="22">
        <f t="shared" si="11"/>
        <v>6.5510000000000002</v>
      </c>
      <c r="T143" s="22">
        <f t="shared" si="11"/>
        <v>7.9849999999999994</v>
      </c>
      <c r="U143" s="22">
        <f t="shared" si="11"/>
        <v>-6.5590000000000002</v>
      </c>
      <c r="V143" s="24"/>
      <c r="W143" s="24"/>
    </row>
    <row r="144" spans="2:24" s="26" customFormat="1" x14ac:dyDescent="0.2">
      <c r="B144" s="69">
        <v>44469</v>
      </c>
      <c r="C144" s="7">
        <v>1.02</v>
      </c>
      <c r="D144" s="7">
        <v>-1.44</v>
      </c>
      <c r="E144" s="7">
        <v>-1.73</v>
      </c>
      <c r="F144" s="7">
        <v>-0.3</v>
      </c>
      <c r="G144" s="15" t="s">
        <v>475</v>
      </c>
      <c r="H144" s="22">
        <v>4.3999999999999997E-2</v>
      </c>
      <c r="I144" s="22">
        <v>-8.9999999999999993E-3</v>
      </c>
      <c r="J144" s="22">
        <v>-5.1999999999999998E-2</v>
      </c>
      <c r="K144" s="25"/>
      <c r="L144" s="19">
        <v>44539</v>
      </c>
      <c r="M144" s="102">
        <v>-1.524</v>
      </c>
      <c r="N144" s="102">
        <v>5.2859999999999996</v>
      </c>
      <c r="O144" s="102">
        <v>-12.238</v>
      </c>
      <c r="P144" s="102">
        <v>-6.7990000000000004</v>
      </c>
      <c r="Q144" s="28"/>
      <c r="R144" s="22">
        <f t="shared" si="10"/>
        <v>-2.544</v>
      </c>
      <c r="S144" s="22">
        <f t="shared" si="11"/>
        <v>6.7259999999999991</v>
      </c>
      <c r="T144" s="22">
        <f t="shared" si="11"/>
        <v>-10.507999999999999</v>
      </c>
      <c r="U144" s="22">
        <f t="shared" si="11"/>
        <v>-6.4990000000000006</v>
      </c>
      <c r="V144" s="24"/>
      <c r="W144" s="24"/>
      <c r="X144" s="26" t="s">
        <v>490</v>
      </c>
    </row>
    <row r="145" spans="2:24" s="26" customFormat="1" x14ac:dyDescent="0.2">
      <c r="B145" s="69">
        <v>44469</v>
      </c>
      <c r="C145" s="7">
        <v>1.02</v>
      </c>
      <c r="D145" s="7">
        <v>-1.44</v>
      </c>
      <c r="E145" s="7">
        <v>-1.73</v>
      </c>
      <c r="F145" s="7">
        <v>-0.3</v>
      </c>
      <c r="G145" s="15" t="s">
        <v>475</v>
      </c>
      <c r="H145" s="22">
        <v>4.3999999999999997E-2</v>
      </c>
      <c r="I145" s="22">
        <v>-8.9999999999999993E-3</v>
      </c>
      <c r="J145" s="22">
        <v>-5.1999999999999998E-2</v>
      </c>
      <c r="K145" s="25"/>
      <c r="L145" s="19">
        <v>44540</v>
      </c>
      <c r="M145" s="102">
        <v>-5.19</v>
      </c>
      <c r="N145" s="102">
        <v>4.2859999999999996</v>
      </c>
      <c r="O145" s="102">
        <v>-6.1189999999999998</v>
      </c>
      <c r="P145" s="102">
        <v>-11.965999999999999</v>
      </c>
      <c r="Q145" s="28"/>
      <c r="R145" s="22">
        <f t="shared" si="10"/>
        <v>-6.2100000000000009</v>
      </c>
      <c r="S145" s="22">
        <f t="shared" si="11"/>
        <v>5.7259999999999991</v>
      </c>
      <c r="T145" s="22">
        <f t="shared" si="11"/>
        <v>-4.3889999999999993</v>
      </c>
      <c r="U145" s="22">
        <f t="shared" si="11"/>
        <v>-11.665999999999999</v>
      </c>
      <c r="V145" s="24"/>
      <c r="W145" s="24"/>
    </row>
    <row r="146" spans="2:24" s="26" customFormat="1" x14ac:dyDescent="0.2">
      <c r="B146" s="69">
        <v>44469</v>
      </c>
      <c r="C146" s="7">
        <v>1.02</v>
      </c>
      <c r="D146" s="7">
        <v>-1.44</v>
      </c>
      <c r="E146" s="7">
        <v>-1.73</v>
      </c>
      <c r="F146" s="7">
        <v>-0.3</v>
      </c>
      <c r="G146" s="15" t="s">
        <v>475</v>
      </c>
      <c r="H146" s="22">
        <v>4.3999999999999997E-2</v>
      </c>
      <c r="I146" s="22">
        <v>-8.9999999999999993E-3</v>
      </c>
      <c r="J146" s="22">
        <v>-5.1999999999999998E-2</v>
      </c>
      <c r="K146" s="25"/>
      <c r="L146" s="19">
        <v>44543</v>
      </c>
      <c r="M146" s="102">
        <v>-5.6669999999999998</v>
      </c>
      <c r="N146" s="102">
        <v>-5.952</v>
      </c>
      <c r="O146" s="102">
        <v>-10.606999999999999</v>
      </c>
      <c r="P146" s="102">
        <v>-18.358000000000001</v>
      </c>
      <c r="Q146" s="28"/>
      <c r="R146" s="22">
        <f t="shared" si="10"/>
        <v>-6.6869999999999994</v>
      </c>
      <c r="S146" s="22">
        <f t="shared" si="11"/>
        <v>-4.5120000000000005</v>
      </c>
      <c r="T146" s="22">
        <f t="shared" si="11"/>
        <v>-8.8769999999999989</v>
      </c>
      <c r="U146" s="22">
        <f t="shared" si="11"/>
        <v>-18.058</v>
      </c>
      <c r="V146" s="24"/>
      <c r="W146" s="24"/>
    </row>
    <row r="147" spans="2:24" s="26" customFormat="1" x14ac:dyDescent="0.2">
      <c r="B147" s="69">
        <v>44469</v>
      </c>
      <c r="C147" s="7">
        <v>1.02</v>
      </c>
      <c r="D147" s="7">
        <v>-1.44</v>
      </c>
      <c r="E147" s="7">
        <v>-1.73</v>
      </c>
      <c r="F147" s="7">
        <v>-0.3</v>
      </c>
      <c r="G147" s="15" t="s">
        <v>475</v>
      </c>
      <c r="H147" s="22">
        <v>4.3999999999999997E-2</v>
      </c>
      <c r="I147" s="22">
        <v>-8.9999999999999993E-3</v>
      </c>
      <c r="J147" s="22">
        <v>-5.1999999999999998E-2</v>
      </c>
      <c r="K147" s="25"/>
      <c r="L147" s="19">
        <v>44544</v>
      </c>
      <c r="M147" s="102">
        <v>-4.8869999999999996</v>
      </c>
      <c r="N147" s="102">
        <v>-4.5579999999999998</v>
      </c>
      <c r="O147" s="102">
        <v>-12.583</v>
      </c>
      <c r="P147" s="102">
        <v>-16.225000000000001</v>
      </c>
      <c r="Q147" s="28"/>
      <c r="R147" s="22">
        <f t="shared" si="10"/>
        <v>-5.907</v>
      </c>
      <c r="S147" s="22">
        <f t="shared" si="11"/>
        <v>-3.1179999999999999</v>
      </c>
      <c r="T147" s="22">
        <f t="shared" si="11"/>
        <v>-10.853</v>
      </c>
      <c r="U147" s="22">
        <f t="shared" si="11"/>
        <v>-15.925000000000001</v>
      </c>
      <c r="V147" s="24"/>
      <c r="W147" s="24"/>
    </row>
    <row r="148" spans="2:24" s="26" customFormat="1" x14ac:dyDescent="0.2">
      <c r="B148" s="69">
        <v>44469</v>
      </c>
      <c r="C148" s="7">
        <v>1.02</v>
      </c>
      <c r="D148" s="7">
        <v>-1.44</v>
      </c>
      <c r="E148" s="7">
        <v>-1.73</v>
      </c>
      <c r="F148" s="7">
        <v>-0.3</v>
      </c>
      <c r="G148" s="15" t="s">
        <v>475</v>
      </c>
      <c r="H148" s="22">
        <v>4.3999999999999997E-2</v>
      </c>
      <c r="I148" s="22">
        <v>-8.9999999999999993E-3</v>
      </c>
      <c r="J148" s="22">
        <v>-5.1999999999999998E-2</v>
      </c>
      <c r="K148" s="25"/>
      <c r="L148" s="19">
        <v>44545</v>
      </c>
      <c r="M148" s="102">
        <v>-2.5529999999999999</v>
      </c>
      <c r="N148" s="102">
        <v>-3.669</v>
      </c>
      <c r="O148" s="102">
        <v>-10.225</v>
      </c>
      <c r="P148" s="102">
        <v>-8.9969999999999999</v>
      </c>
      <c r="Q148" s="28"/>
      <c r="R148" s="22">
        <f t="shared" ref="R148:R179" si="12">M148-C148</f>
        <v>-3.573</v>
      </c>
      <c r="S148" s="22">
        <f t="shared" ref="S148:U179" si="13">N148-D148</f>
        <v>-2.2290000000000001</v>
      </c>
      <c r="T148" s="22">
        <f t="shared" si="13"/>
        <v>-8.4949999999999992</v>
      </c>
      <c r="U148" s="22">
        <f t="shared" si="13"/>
        <v>-8.6969999999999992</v>
      </c>
      <c r="V148" s="24"/>
      <c r="W148" s="24"/>
    </row>
    <row r="149" spans="2:24" s="26" customFormat="1" x14ac:dyDescent="0.2">
      <c r="B149" s="69">
        <v>44469</v>
      </c>
      <c r="C149" s="7">
        <v>1.02</v>
      </c>
      <c r="D149" s="7">
        <v>-1.44</v>
      </c>
      <c r="E149" s="7">
        <v>-1.73</v>
      </c>
      <c r="F149" s="7">
        <v>-0.3</v>
      </c>
      <c r="G149" s="15" t="s">
        <v>475</v>
      </c>
      <c r="H149" s="22">
        <v>4.3999999999999997E-2</v>
      </c>
      <c r="I149" s="22">
        <v>-8.9999999999999993E-3</v>
      </c>
      <c r="J149" s="22">
        <v>-5.1999999999999998E-2</v>
      </c>
      <c r="K149" s="25"/>
      <c r="L149" s="19">
        <v>44546</v>
      </c>
      <c r="M149" s="102">
        <v>-8.3330000000000002</v>
      </c>
      <c r="N149" s="102">
        <v>-10.143000000000001</v>
      </c>
      <c r="O149" s="102">
        <v>-6.5270000000000001</v>
      </c>
      <c r="P149" s="102">
        <v>-16.318000000000001</v>
      </c>
      <c r="Q149" s="28"/>
      <c r="R149" s="22">
        <f t="shared" si="12"/>
        <v>-9.3529999999999998</v>
      </c>
      <c r="S149" s="22">
        <f t="shared" si="13"/>
        <v>-8.7030000000000012</v>
      </c>
      <c r="T149" s="22">
        <f t="shared" si="13"/>
        <v>-4.7970000000000006</v>
      </c>
      <c r="U149" s="22">
        <f t="shared" si="13"/>
        <v>-16.018000000000001</v>
      </c>
      <c r="V149" s="24"/>
      <c r="W149" s="24"/>
      <c r="X149" s="26" t="s">
        <v>501</v>
      </c>
    </row>
    <row r="150" spans="2:24" s="26" customFormat="1" x14ac:dyDescent="0.2">
      <c r="B150" s="69">
        <v>44469</v>
      </c>
      <c r="C150" s="7">
        <v>1.02</v>
      </c>
      <c r="D150" s="7">
        <v>-1.44</v>
      </c>
      <c r="E150" s="7">
        <v>-1.73</v>
      </c>
      <c r="F150" s="7">
        <v>-0.3</v>
      </c>
      <c r="G150" s="15" t="s">
        <v>475</v>
      </c>
      <c r="H150" s="22">
        <v>4.3999999999999997E-2</v>
      </c>
      <c r="I150" s="22">
        <v>-8.9999999999999993E-3</v>
      </c>
      <c r="J150" s="22">
        <v>-5.1999999999999998E-2</v>
      </c>
      <c r="K150" s="25"/>
      <c r="L150" s="19">
        <v>44546</v>
      </c>
      <c r="M150" s="102">
        <v>-2.762</v>
      </c>
      <c r="N150" s="102">
        <v>-14.762</v>
      </c>
      <c r="O150" s="102">
        <v>-7.6150000000000002</v>
      </c>
      <c r="P150" s="102">
        <v>-12.782</v>
      </c>
      <c r="Q150" s="28"/>
      <c r="R150" s="22">
        <f t="shared" si="12"/>
        <v>-3.782</v>
      </c>
      <c r="S150" s="22">
        <f t="shared" si="13"/>
        <v>-13.322000000000001</v>
      </c>
      <c r="T150" s="22">
        <f t="shared" si="13"/>
        <v>-5.8849999999999998</v>
      </c>
      <c r="U150" s="22">
        <f t="shared" si="13"/>
        <v>-12.481999999999999</v>
      </c>
      <c r="V150" s="24"/>
      <c r="W150" s="24"/>
      <c r="X150" s="26" t="s">
        <v>500</v>
      </c>
    </row>
    <row r="151" spans="2:24" s="26" customFormat="1" x14ac:dyDescent="0.2">
      <c r="B151" s="69">
        <v>44469</v>
      </c>
      <c r="C151" s="7">
        <v>1.02</v>
      </c>
      <c r="D151" s="7">
        <v>-1.44</v>
      </c>
      <c r="E151" s="7">
        <v>-1.73</v>
      </c>
      <c r="F151" s="7">
        <v>-0.3</v>
      </c>
      <c r="G151" s="15" t="s">
        <v>475</v>
      </c>
      <c r="H151" s="22">
        <v>4.3999999999999997E-2</v>
      </c>
      <c r="I151" s="22">
        <v>-8.9999999999999993E-3</v>
      </c>
      <c r="J151" s="22">
        <v>-5.1999999999999998E-2</v>
      </c>
      <c r="K151" s="25"/>
      <c r="L151" s="19">
        <v>44546</v>
      </c>
      <c r="M151" s="102">
        <v>-2.4289999999999998</v>
      </c>
      <c r="N151" s="102">
        <v>17.428000000000001</v>
      </c>
      <c r="O151" s="102">
        <v>-2.992</v>
      </c>
      <c r="P151" s="102">
        <v>-6.5270000000000001</v>
      </c>
      <c r="Q151" s="28"/>
      <c r="R151" s="22">
        <f t="shared" si="12"/>
        <v>-3.4489999999999998</v>
      </c>
      <c r="S151" s="22">
        <f t="shared" si="13"/>
        <v>18.868000000000002</v>
      </c>
      <c r="T151" s="22">
        <f t="shared" si="13"/>
        <v>-1.262</v>
      </c>
      <c r="U151" s="22">
        <f t="shared" si="13"/>
        <v>-6.2270000000000003</v>
      </c>
      <c r="V151" s="24"/>
      <c r="W151" s="24"/>
      <c r="X151" s="26" t="s">
        <v>502</v>
      </c>
    </row>
    <row r="152" spans="2:24" s="26" customFormat="1" x14ac:dyDescent="0.2">
      <c r="B152" s="69">
        <v>44469</v>
      </c>
      <c r="C152" s="7">
        <v>1.02</v>
      </c>
      <c r="D152" s="7">
        <v>-1.44</v>
      </c>
      <c r="E152" s="7">
        <v>-1.73</v>
      </c>
      <c r="F152" s="7">
        <v>-0.3</v>
      </c>
      <c r="G152" s="15" t="s">
        <v>475</v>
      </c>
      <c r="H152" s="22">
        <v>4.3999999999999997E-2</v>
      </c>
      <c r="I152" s="22">
        <v>-8.9999999999999993E-3</v>
      </c>
      <c r="J152" s="22">
        <v>-5.1999999999999998E-2</v>
      </c>
      <c r="K152" s="25"/>
      <c r="L152" s="19">
        <v>44546</v>
      </c>
      <c r="M152" s="102">
        <v>-3.714</v>
      </c>
      <c r="N152" s="102">
        <v>1.714</v>
      </c>
      <c r="O152" s="102">
        <v>-5.9829999999999997</v>
      </c>
      <c r="P152" s="102">
        <v>-11.83</v>
      </c>
      <c r="Q152" s="28"/>
      <c r="R152" s="22">
        <f t="shared" si="12"/>
        <v>-4.734</v>
      </c>
      <c r="S152" s="22">
        <f t="shared" si="13"/>
        <v>3.1539999999999999</v>
      </c>
      <c r="T152" s="22">
        <f t="shared" si="13"/>
        <v>-4.2530000000000001</v>
      </c>
      <c r="U152" s="22">
        <f t="shared" si="13"/>
        <v>-11.53</v>
      </c>
      <c r="V152" s="24"/>
      <c r="W152" s="24"/>
      <c r="X152" s="26" t="s">
        <v>503</v>
      </c>
    </row>
    <row r="153" spans="2:24" s="26" customFormat="1" x14ac:dyDescent="0.2">
      <c r="B153" s="69">
        <v>44469</v>
      </c>
      <c r="C153" s="7">
        <v>1.02</v>
      </c>
      <c r="D153" s="7">
        <v>-1.44</v>
      </c>
      <c r="E153" s="7">
        <v>-1.73</v>
      </c>
      <c r="F153" s="7">
        <v>-0.3</v>
      </c>
      <c r="G153" s="15" t="s">
        <v>475</v>
      </c>
      <c r="H153" s="22">
        <v>4.3999999999999997E-2</v>
      </c>
      <c r="I153" s="22">
        <v>-8.9999999999999993E-3</v>
      </c>
      <c r="J153" s="22">
        <v>-5.1999999999999998E-2</v>
      </c>
      <c r="K153" s="25"/>
      <c r="L153" s="19">
        <v>44550</v>
      </c>
      <c r="M153" s="102">
        <v>-7.3810000000000002</v>
      </c>
      <c r="N153" s="102">
        <v>9.8569999999999993</v>
      </c>
      <c r="O153" s="102">
        <v>-2.5840000000000001</v>
      </c>
      <c r="P153" s="102">
        <v>-11.83</v>
      </c>
      <c r="Q153" s="28"/>
      <c r="R153" s="22">
        <f t="shared" si="12"/>
        <v>-8.4009999999999998</v>
      </c>
      <c r="S153" s="22">
        <f t="shared" si="13"/>
        <v>11.296999999999999</v>
      </c>
      <c r="T153" s="22">
        <f t="shared" si="13"/>
        <v>-0.85400000000000009</v>
      </c>
      <c r="U153" s="22">
        <f t="shared" si="13"/>
        <v>-11.53</v>
      </c>
      <c r="V153" s="24"/>
      <c r="W153" s="24"/>
      <c r="X153" s="26" t="s">
        <v>503</v>
      </c>
    </row>
    <row r="154" spans="2:24" s="26" customFormat="1" x14ac:dyDescent="0.2">
      <c r="B154" s="69">
        <v>44469</v>
      </c>
      <c r="C154" s="7">
        <v>1.02</v>
      </c>
      <c r="D154" s="7">
        <v>-1.44</v>
      </c>
      <c r="E154" s="7">
        <v>-1.73</v>
      </c>
      <c r="F154" s="7">
        <v>-0.3</v>
      </c>
      <c r="G154" s="15" t="s">
        <v>475</v>
      </c>
      <c r="H154" s="22">
        <v>4.3999999999999997E-2</v>
      </c>
      <c r="I154" s="22">
        <v>-8.9999999999999993E-3</v>
      </c>
      <c r="J154" s="22">
        <v>-5.1999999999999998E-2</v>
      </c>
      <c r="K154" s="25"/>
      <c r="L154" s="19">
        <v>44550</v>
      </c>
      <c r="M154" s="102">
        <v>-3</v>
      </c>
      <c r="N154" s="102">
        <v>-4.0949999999999998</v>
      </c>
      <c r="O154" s="102">
        <v>-12.51</v>
      </c>
      <c r="P154" s="102">
        <v>-14.006</v>
      </c>
      <c r="Q154" s="28"/>
      <c r="R154" s="22">
        <f t="shared" si="12"/>
        <v>-4.0199999999999996</v>
      </c>
      <c r="S154" s="22">
        <f t="shared" si="13"/>
        <v>-2.6549999999999998</v>
      </c>
      <c r="T154" s="22">
        <f t="shared" si="13"/>
        <v>-10.78</v>
      </c>
      <c r="U154" s="22">
        <f t="shared" si="13"/>
        <v>-13.706</v>
      </c>
      <c r="V154" s="24"/>
      <c r="W154" s="24"/>
      <c r="X154" s="26" t="s">
        <v>504</v>
      </c>
    </row>
    <row r="155" spans="2:24" s="26" customFormat="1" x14ac:dyDescent="0.2">
      <c r="B155" s="69">
        <v>44469</v>
      </c>
      <c r="C155" s="7">
        <v>1.02</v>
      </c>
      <c r="D155" s="7">
        <v>-1.44</v>
      </c>
      <c r="E155" s="7">
        <v>-1.73</v>
      </c>
      <c r="F155" s="7">
        <v>-0.3</v>
      </c>
      <c r="G155" s="15" t="s">
        <v>508</v>
      </c>
      <c r="H155" s="22">
        <v>4.3999999999999997E-2</v>
      </c>
      <c r="I155" s="22">
        <v>-8.9999999999999993E-3</v>
      </c>
      <c r="J155" s="22">
        <v>-5.1999999999999998E-2</v>
      </c>
      <c r="K155" s="25"/>
      <c r="L155" s="19">
        <v>44551</v>
      </c>
      <c r="M155" s="102">
        <v>-3.81</v>
      </c>
      <c r="N155" s="102">
        <v>-3.33</v>
      </c>
      <c r="O155" s="102"/>
      <c r="P155" s="102"/>
      <c r="Q155" s="28"/>
      <c r="R155" s="22">
        <f t="shared" si="12"/>
        <v>-4.83</v>
      </c>
      <c r="S155" s="22">
        <f t="shared" si="13"/>
        <v>-1.8900000000000001</v>
      </c>
      <c r="T155" s="22">
        <f t="shared" si="13"/>
        <v>1.73</v>
      </c>
      <c r="U155" s="22">
        <f t="shared" si="13"/>
        <v>0.3</v>
      </c>
      <c r="V155" s="24"/>
      <c r="W155" s="24"/>
    </row>
    <row r="156" spans="2:24" s="26" customFormat="1" x14ac:dyDescent="0.2">
      <c r="B156" s="69">
        <v>44469</v>
      </c>
      <c r="C156" s="7">
        <v>1.02</v>
      </c>
      <c r="D156" s="7">
        <v>-1.44</v>
      </c>
      <c r="E156" s="7">
        <v>-1.73</v>
      </c>
      <c r="F156" s="7">
        <v>-0.3</v>
      </c>
      <c r="G156" s="15" t="s">
        <v>508</v>
      </c>
      <c r="H156" s="22">
        <v>4.3999999999999997E-2</v>
      </c>
      <c r="I156" s="22">
        <v>-8.9999999999999993E-3</v>
      </c>
      <c r="J156" s="22">
        <v>-5.1999999999999998E-2</v>
      </c>
      <c r="K156" s="25"/>
      <c r="L156" s="19">
        <v>44552</v>
      </c>
      <c r="M156" s="102">
        <v>0.33300000000000002</v>
      </c>
      <c r="N156" s="102">
        <v>-1.048</v>
      </c>
      <c r="O156" s="102">
        <v>-10.199</v>
      </c>
      <c r="P156" s="102">
        <v>-17.27</v>
      </c>
      <c r="Q156" s="28"/>
      <c r="R156" s="22">
        <f t="shared" si="12"/>
        <v>-0.68700000000000006</v>
      </c>
      <c r="S156" s="22">
        <f t="shared" si="13"/>
        <v>0.3919999999999999</v>
      </c>
      <c r="T156" s="22">
        <f t="shared" si="13"/>
        <v>-8.4689999999999994</v>
      </c>
      <c r="U156" s="22">
        <f t="shared" si="13"/>
        <v>-16.97</v>
      </c>
      <c r="V156" s="24"/>
      <c r="W156" s="24"/>
    </row>
    <row r="157" spans="2:24" s="26" customFormat="1" x14ac:dyDescent="0.2">
      <c r="B157" s="69">
        <v>44469</v>
      </c>
      <c r="C157" s="7">
        <v>1.02</v>
      </c>
      <c r="D157" s="7">
        <v>-1.44</v>
      </c>
      <c r="E157" s="7">
        <v>-1.73</v>
      </c>
      <c r="F157" s="7">
        <v>-0.3</v>
      </c>
      <c r="G157" s="15" t="s">
        <v>508</v>
      </c>
      <c r="H157" s="22">
        <v>4.3999999999999997E-2</v>
      </c>
      <c r="I157" s="22">
        <v>-8.9999999999999993E-3</v>
      </c>
      <c r="J157" s="22">
        <v>-5.1999999999999998E-2</v>
      </c>
      <c r="K157" s="25"/>
      <c r="L157" s="19">
        <v>44553</v>
      </c>
      <c r="M157" s="102">
        <v>1.333</v>
      </c>
      <c r="N157" s="102">
        <v>-7.7140000000000004</v>
      </c>
      <c r="O157" s="102">
        <v>-19.036999999999999</v>
      </c>
      <c r="P157" s="102">
        <v>-13.598000000000001</v>
      </c>
      <c r="Q157" s="28"/>
      <c r="R157" s="22">
        <f t="shared" si="12"/>
        <v>0.31299999999999994</v>
      </c>
      <c r="S157" s="22">
        <f t="shared" si="13"/>
        <v>-6.2740000000000009</v>
      </c>
      <c r="T157" s="22">
        <f t="shared" si="13"/>
        <v>-17.306999999999999</v>
      </c>
      <c r="U157" s="22">
        <f t="shared" si="13"/>
        <v>-13.298</v>
      </c>
      <c r="V157" s="24"/>
      <c r="W157" s="24"/>
    </row>
    <row r="158" spans="2:24" s="26" customFormat="1" x14ac:dyDescent="0.2">
      <c r="B158" s="69">
        <v>44469</v>
      </c>
      <c r="C158" s="7">
        <v>1.02</v>
      </c>
      <c r="D158" s="7">
        <v>-1.44</v>
      </c>
      <c r="E158" s="7">
        <v>-1.73</v>
      </c>
      <c r="F158" s="7">
        <v>-0.3</v>
      </c>
      <c r="G158" s="15" t="s">
        <v>508</v>
      </c>
      <c r="H158" s="22">
        <v>4.3999999999999997E-2</v>
      </c>
      <c r="I158" s="22">
        <v>-8.9999999999999993E-3</v>
      </c>
      <c r="J158" s="22">
        <v>-5.1999999999999998E-2</v>
      </c>
      <c r="K158" s="25"/>
      <c r="L158" s="19">
        <v>44554</v>
      </c>
      <c r="M158" s="102">
        <v>-1.429</v>
      </c>
      <c r="N158" s="102">
        <v>-11.904999999999999</v>
      </c>
      <c r="O158" s="102">
        <v>-22.844999999999999</v>
      </c>
      <c r="P158" s="102">
        <v>-8.0229999999999997</v>
      </c>
      <c r="Q158" s="28"/>
      <c r="R158" s="22">
        <f t="shared" si="12"/>
        <v>-2.4489999999999998</v>
      </c>
      <c r="S158" s="22">
        <f t="shared" si="13"/>
        <v>-10.465</v>
      </c>
      <c r="T158" s="22">
        <f t="shared" si="13"/>
        <v>-21.114999999999998</v>
      </c>
      <c r="U158" s="22">
        <f t="shared" si="13"/>
        <v>-7.7229999999999999</v>
      </c>
      <c r="V158" s="24"/>
      <c r="W158" s="24"/>
    </row>
    <row r="159" spans="2:24" s="26" customFormat="1" x14ac:dyDescent="0.2">
      <c r="B159" s="69">
        <v>44469</v>
      </c>
      <c r="C159" s="7">
        <v>1.02</v>
      </c>
      <c r="D159" s="7">
        <v>-1.44</v>
      </c>
      <c r="E159" s="7">
        <v>-1.73</v>
      </c>
      <c r="F159" s="7">
        <v>-0.3</v>
      </c>
      <c r="G159" s="15" t="s">
        <v>508</v>
      </c>
      <c r="H159" s="22">
        <v>4.3999999999999997E-2</v>
      </c>
      <c r="I159" s="22">
        <v>-8.9999999999999993E-3</v>
      </c>
      <c r="J159" s="22">
        <v>-5.1999999999999998E-2</v>
      </c>
      <c r="K159" s="25"/>
      <c r="L159" s="19">
        <v>44554</v>
      </c>
      <c r="M159" s="102">
        <v>-0.95199999999999996</v>
      </c>
      <c r="N159" s="102">
        <v>-3.6190000000000002</v>
      </c>
      <c r="O159" s="102">
        <v>-19.445</v>
      </c>
      <c r="P159" s="102">
        <v>-4.0789999999999997</v>
      </c>
      <c r="Q159" s="28"/>
      <c r="R159" s="22">
        <f t="shared" si="12"/>
        <v>-1.972</v>
      </c>
      <c r="S159" s="22">
        <f t="shared" si="13"/>
        <v>-2.1790000000000003</v>
      </c>
      <c r="T159" s="22">
        <f t="shared" si="13"/>
        <v>-17.715</v>
      </c>
      <c r="U159" s="22">
        <f t="shared" si="13"/>
        <v>-3.7789999999999999</v>
      </c>
      <c r="V159" s="24"/>
      <c r="W159" s="24"/>
      <c r="X159" s="26" t="s">
        <v>509</v>
      </c>
    </row>
    <row r="160" spans="2:24" s="26" customFormat="1" x14ac:dyDescent="0.2">
      <c r="B160" s="69">
        <v>44469</v>
      </c>
      <c r="C160" s="7">
        <v>1.02</v>
      </c>
      <c r="D160" s="7">
        <v>-1.44</v>
      </c>
      <c r="E160" s="7">
        <v>-1.73</v>
      </c>
      <c r="F160" s="7">
        <v>-0.3</v>
      </c>
      <c r="G160" s="15" t="s">
        <v>508</v>
      </c>
      <c r="H160" s="22">
        <v>4.3999999999999997E-2</v>
      </c>
      <c r="I160" s="22">
        <v>-8.9999999999999993E-3</v>
      </c>
      <c r="J160" s="22">
        <v>-5.1999999999999998E-2</v>
      </c>
      <c r="K160" s="25"/>
      <c r="L160" s="19">
        <v>44559</v>
      </c>
      <c r="M160" s="102">
        <v>-0.90500000000000003</v>
      </c>
      <c r="N160" s="102">
        <v>-7.8570000000000002</v>
      </c>
      <c r="O160" s="102">
        <v>-18.765999999999998</v>
      </c>
      <c r="P160" s="102">
        <v>-4.8949999999999996</v>
      </c>
      <c r="Q160" s="28"/>
      <c r="R160" s="22">
        <f t="shared" si="12"/>
        <v>-1.925</v>
      </c>
      <c r="S160" s="22">
        <f t="shared" si="13"/>
        <v>-6.4169999999999998</v>
      </c>
      <c r="T160" s="22">
        <f t="shared" si="13"/>
        <v>-17.035999999999998</v>
      </c>
      <c r="U160" s="22">
        <f t="shared" si="13"/>
        <v>-4.5949999999999998</v>
      </c>
      <c r="V160" s="24"/>
      <c r="W160" s="24"/>
    </row>
    <row r="161" spans="2:24" s="26" customFormat="1" x14ac:dyDescent="0.2">
      <c r="B161" s="69">
        <v>44469</v>
      </c>
      <c r="C161" s="7">
        <v>1.02</v>
      </c>
      <c r="D161" s="7">
        <v>-1.44</v>
      </c>
      <c r="E161" s="7">
        <v>-1.73</v>
      </c>
      <c r="F161" s="7">
        <v>-0.3</v>
      </c>
      <c r="G161" s="15" t="s">
        <v>508</v>
      </c>
      <c r="H161" s="22">
        <v>4.3999999999999997E-2</v>
      </c>
      <c r="I161" s="22">
        <v>-8.9999999999999993E-3</v>
      </c>
      <c r="J161" s="22">
        <v>-5.1999999999999998E-2</v>
      </c>
      <c r="K161" s="25"/>
      <c r="L161" s="19">
        <v>44560</v>
      </c>
      <c r="M161" s="102">
        <v>3</v>
      </c>
      <c r="N161" s="102">
        <v>-8.19</v>
      </c>
      <c r="O161" s="102">
        <v>-18.494</v>
      </c>
      <c r="P161" s="102">
        <v>-4.351</v>
      </c>
      <c r="Q161" s="28"/>
      <c r="R161" s="22">
        <f t="shared" si="12"/>
        <v>1.98</v>
      </c>
      <c r="S161" s="22">
        <f t="shared" si="13"/>
        <v>-6.75</v>
      </c>
      <c r="T161" s="22">
        <f t="shared" si="13"/>
        <v>-16.763999999999999</v>
      </c>
      <c r="U161" s="22">
        <f t="shared" si="13"/>
        <v>-4.0510000000000002</v>
      </c>
      <c r="V161" s="24"/>
      <c r="W161" s="24"/>
    </row>
    <row r="162" spans="2:24" s="26" customFormat="1" x14ac:dyDescent="0.2">
      <c r="B162" s="69">
        <v>44469</v>
      </c>
      <c r="C162" s="7">
        <v>1.02</v>
      </c>
      <c r="D162" s="7">
        <v>-1.44</v>
      </c>
      <c r="E162" s="7">
        <v>-1.73</v>
      </c>
      <c r="F162" s="7">
        <v>-0.3</v>
      </c>
      <c r="G162" s="15" t="s">
        <v>508</v>
      </c>
      <c r="H162" s="22">
        <v>4.3999999999999997E-2</v>
      </c>
      <c r="I162" s="22">
        <v>-8.9999999999999993E-3</v>
      </c>
      <c r="J162" s="22">
        <v>-5.1999999999999998E-2</v>
      </c>
      <c r="K162" s="25"/>
      <c r="L162" s="19">
        <v>44566</v>
      </c>
      <c r="M162" s="102">
        <v>0.14299999999999999</v>
      </c>
      <c r="N162" s="102">
        <v>-4.3810000000000002</v>
      </c>
      <c r="O162" s="102">
        <v>-11.558</v>
      </c>
      <c r="P162" s="102">
        <v>0.54400000000000004</v>
      </c>
      <c r="Q162" s="28"/>
      <c r="R162" s="22">
        <f t="shared" si="12"/>
        <v>-0.877</v>
      </c>
      <c r="S162" s="22">
        <f t="shared" si="13"/>
        <v>-2.9410000000000003</v>
      </c>
      <c r="T162" s="22">
        <f t="shared" si="13"/>
        <v>-9.8279999999999994</v>
      </c>
      <c r="U162" s="22">
        <f t="shared" si="13"/>
        <v>0.84400000000000008</v>
      </c>
      <c r="V162" s="24"/>
      <c r="W162" s="24"/>
    </row>
    <row r="163" spans="2:24" s="26" customFormat="1" x14ac:dyDescent="0.2">
      <c r="B163" s="69">
        <v>44469</v>
      </c>
      <c r="C163" s="7">
        <v>1.02</v>
      </c>
      <c r="D163" s="7">
        <v>-1.44</v>
      </c>
      <c r="E163" s="7">
        <v>-1.73</v>
      </c>
      <c r="F163" s="7">
        <v>-0.3</v>
      </c>
      <c r="G163" s="15" t="s">
        <v>508</v>
      </c>
      <c r="H163" s="22">
        <v>4.3999999999999997E-2</v>
      </c>
      <c r="I163" s="22">
        <v>-8.9999999999999993E-3</v>
      </c>
      <c r="J163" s="22">
        <v>-5.1999999999999998E-2</v>
      </c>
      <c r="K163" s="25"/>
      <c r="L163" s="19">
        <v>44567</v>
      </c>
      <c r="M163" s="102">
        <v>2.1150000000000002</v>
      </c>
      <c r="N163" s="102">
        <v>-5.6580000000000004</v>
      </c>
      <c r="O163" s="102">
        <v>-13.555999999999999</v>
      </c>
      <c r="P163" s="102">
        <v>-2.3359999999999999</v>
      </c>
      <c r="Q163" s="28"/>
      <c r="R163" s="22">
        <f t="shared" si="12"/>
        <v>1.0950000000000002</v>
      </c>
      <c r="S163" s="22">
        <f t="shared" si="13"/>
        <v>-4.218</v>
      </c>
      <c r="T163" s="22">
        <f t="shared" si="13"/>
        <v>-11.825999999999999</v>
      </c>
      <c r="U163" s="22">
        <f t="shared" si="13"/>
        <v>-2.036</v>
      </c>
      <c r="V163" s="24"/>
      <c r="W163" s="24"/>
    </row>
    <row r="164" spans="2:24" s="26" customFormat="1" x14ac:dyDescent="0.2">
      <c r="B164" s="69">
        <v>44469</v>
      </c>
      <c r="C164" s="7">
        <v>1.02</v>
      </c>
      <c r="D164" s="7">
        <v>-1.44</v>
      </c>
      <c r="E164" s="7">
        <v>-1.73</v>
      </c>
      <c r="F164" s="7">
        <v>-0.3</v>
      </c>
      <c r="G164" s="15" t="s">
        <v>508</v>
      </c>
      <c r="H164" s="22">
        <v>4.3999999999999997E-2</v>
      </c>
      <c r="I164" s="22">
        <v>-8.9999999999999993E-3</v>
      </c>
      <c r="J164" s="22">
        <v>-5.1999999999999998E-2</v>
      </c>
      <c r="K164" s="25"/>
      <c r="L164" s="19">
        <v>44568</v>
      </c>
      <c r="M164" s="102">
        <v>1.524</v>
      </c>
      <c r="N164" s="102">
        <v>-4.2859999999999996</v>
      </c>
      <c r="O164" s="102">
        <v>-8.8390000000000004</v>
      </c>
      <c r="P164" s="102">
        <v>-0.13600000000000001</v>
      </c>
      <c r="Q164" s="28"/>
      <c r="R164" s="22">
        <f t="shared" si="12"/>
        <v>0.504</v>
      </c>
      <c r="S164" s="22">
        <f t="shared" si="13"/>
        <v>-2.8459999999999996</v>
      </c>
      <c r="T164" s="22">
        <f t="shared" si="13"/>
        <v>-7.109</v>
      </c>
      <c r="U164" s="22">
        <f t="shared" si="13"/>
        <v>0.16399999999999998</v>
      </c>
      <c r="V164" s="24"/>
      <c r="W164" s="24"/>
    </row>
    <row r="165" spans="2:24" s="26" customFormat="1" x14ac:dyDescent="0.2">
      <c r="B165" s="69">
        <v>44469</v>
      </c>
      <c r="C165" s="7">
        <v>1.02</v>
      </c>
      <c r="D165" s="7">
        <v>-1.44</v>
      </c>
      <c r="E165" s="7">
        <v>-1.73</v>
      </c>
      <c r="F165" s="7">
        <v>-0.3</v>
      </c>
      <c r="G165" s="15" t="s">
        <v>508</v>
      </c>
      <c r="H165" s="22">
        <v>4.3999999999999997E-2</v>
      </c>
      <c r="I165" s="22">
        <v>-8.9999999999999993E-3</v>
      </c>
      <c r="J165" s="22">
        <v>-5.1999999999999998E-2</v>
      </c>
      <c r="K165" s="25"/>
      <c r="L165" s="19">
        <v>44574</v>
      </c>
      <c r="M165" s="102">
        <v>1.486</v>
      </c>
      <c r="N165" s="102">
        <v>-4.2859999999999996</v>
      </c>
      <c r="O165" s="102">
        <v>-13.598000000000001</v>
      </c>
      <c r="P165" s="102">
        <v>-2.2719999999999998</v>
      </c>
      <c r="Q165" s="28"/>
      <c r="R165" s="22">
        <f t="shared" si="12"/>
        <v>0.46599999999999997</v>
      </c>
      <c r="S165" s="22">
        <f t="shared" si="13"/>
        <v>-2.8459999999999996</v>
      </c>
      <c r="T165" s="22">
        <f t="shared" si="13"/>
        <v>-11.868</v>
      </c>
      <c r="U165" s="22">
        <f t="shared" si="13"/>
        <v>-1.9719999999999998</v>
      </c>
      <c r="V165" s="24"/>
      <c r="W165" s="24"/>
    </row>
    <row r="166" spans="2:24" s="26" customFormat="1" x14ac:dyDescent="0.2">
      <c r="B166" s="69">
        <v>44469</v>
      </c>
      <c r="C166" s="7">
        <v>1.02</v>
      </c>
      <c r="D166" s="7">
        <v>-1.44</v>
      </c>
      <c r="E166" s="7">
        <v>-1.73</v>
      </c>
      <c r="F166" s="7">
        <v>-0.3</v>
      </c>
      <c r="G166" s="15" t="s">
        <v>508</v>
      </c>
      <c r="H166" s="22">
        <v>4.3999999999999997E-2</v>
      </c>
      <c r="I166" s="22">
        <v>-8.9999999999999993E-3</v>
      </c>
      <c r="J166" s="22">
        <v>-5.1999999999999998E-2</v>
      </c>
      <c r="K166" s="25"/>
      <c r="L166" s="19">
        <v>44578</v>
      </c>
      <c r="M166" s="102">
        <v>5.1429999999999998</v>
      </c>
      <c r="N166" s="102">
        <v>-4.1900000000000004</v>
      </c>
      <c r="O166" s="102">
        <v>-13.462</v>
      </c>
      <c r="P166" s="102">
        <v>-4.0789999999999997</v>
      </c>
      <c r="Q166" s="28"/>
      <c r="R166" s="22">
        <f t="shared" si="12"/>
        <v>4.1229999999999993</v>
      </c>
      <c r="S166" s="22">
        <f t="shared" si="13"/>
        <v>-2.7500000000000004</v>
      </c>
      <c r="T166" s="22">
        <f t="shared" si="13"/>
        <v>-11.731999999999999</v>
      </c>
      <c r="U166" s="22">
        <f t="shared" si="13"/>
        <v>-3.7789999999999999</v>
      </c>
      <c r="V166" s="24"/>
      <c r="W166" s="24"/>
    </row>
    <row r="167" spans="2:24" s="26" customFormat="1" x14ac:dyDescent="0.2">
      <c r="B167" s="69">
        <v>44469</v>
      </c>
      <c r="C167" s="7">
        <v>1.02</v>
      </c>
      <c r="D167" s="7">
        <v>-1.44</v>
      </c>
      <c r="E167" s="7">
        <v>-1.73</v>
      </c>
      <c r="F167" s="7">
        <v>-0.3</v>
      </c>
      <c r="G167" s="15" t="s">
        <v>508</v>
      </c>
      <c r="H167" s="22">
        <v>4.3999999999999997E-2</v>
      </c>
      <c r="I167" s="22">
        <v>-8.9999999999999993E-3</v>
      </c>
      <c r="J167" s="22">
        <v>-5.1999999999999998E-2</v>
      </c>
      <c r="K167" s="25"/>
      <c r="L167" s="19">
        <v>44579</v>
      </c>
      <c r="M167" s="102">
        <v>2.4289999999999998</v>
      </c>
      <c r="N167" s="102">
        <v>0.19</v>
      </c>
      <c r="O167" s="102">
        <v>-6.391</v>
      </c>
      <c r="P167" s="102">
        <v>-6.1189999999999998</v>
      </c>
      <c r="Q167" s="28"/>
      <c r="R167" s="22">
        <f t="shared" si="12"/>
        <v>1.4089999999999998</v>
      </c>
      <c r="S167" s="22">
        <f t="shared" si="13"/>
        <v>1.63</v>
      </c>
      <c r="T167" s="22">
        <f t="shared" si="13"/>
        <v>-4.6609999999999996</v>
      </c>
      <c r="U167" s="22">
        <f t="shared" si="13"/>
        <v>-5.819</v>
      </c>
      <c r="V167" s="24"/>
      <c r="W167" s="24"/>
    </row>
    <row r="168" spans="2:24" s="26" customFormat="1" x14ac:dyDescent="0.2">
      <c r="B168" s="69">
        <v>44469</v>
      </c>
      <c r="C168" s="7">
        <v>1.02</v>
      </c>
      <c r="D168" s="7">
        <v>-1.44</v>
      </c>
      <c r="E168" s="7">
        <v>-1.73</v>
      </c>
      <c r="F168" s="7">
        <v>-0.3</v>
      </c>
      <c r="G168" s="15" t="s">
        <v>508</v>
      </c>
      <c r="H168" s="22">
        <v>4.3999999999999997E-2</v>
      </c>
      <c r="I168" s="22">
        <v>-8.9999999999999993E-3</v>
      </c>
      <c r="J168" s="22">
        <v>-5.1999999999999998E-2</v>
      </c>
      <c r="K168" s="25"/>
      <c r="L168" s="19">
        <v>44580</v>
      </c>
      <c r="M168" s="102">
        <v>7.7619999999999996</v>
      </c>
      <c r="N168" s="102">
        <v>-10.429</v>
      </c>
      <c r="O168" s="102">
        <v>-16.045999999999999</v>
      </c>
      <c r="P168" s="102">
        <v>-5.0309999999999997</v>
      </c>
      <c r="Q168" s="28"/>
      <c r="R168" s="22">
        <f t="shared" si="12"/>
        <v>6.7419999999999991</v>
      </c>
      <c r="S168" s="22">
        <f t="shared" si="13"/>
        <v>-8.9890000000000008</v>
      </c>
      <c r="T168" s="22">
        <f t="shared" si="13"/>
        <v>-14.315999999999999</v>
      </c>
      <c r="U168" s="22">
        <f t="shared" si="13"/>
        <v>-4.7309999999999999</v>
      </c>
      <c r="V168" s="24"/>
      <c r="W168" s="24"/>
    </row>
    <row r="169" spans="2:24" s="26" customFormat="1" x14ac:dyDescent="0.2">
      <c r="B169" s="69">
        <v>44469</v>
      </c>
      <c r="C169" s="7">
        <v>1.02</v>
      </c>
      <c r="D169" s="7">
        <v>-1.44</v>
      </c>
      <c r="E169" s="7">
        <v>-1.73</v>
      </c>
      <c r="F169" s="7">
        <v>-0.3</v>
      </c>
      <c r="G169" s="15" t="s">
        <v>508</v>
      </c>
      <c r="H169" s="22">
        <v>4.3999999999999997E-2</v>
      </c>
      <c r="I169" s="22">
        <v>-8.9999999999999993E-3</v>
      </c>
      <c r="J169" s="22">
        <v>-5.1999999999999998E-2</v>
      </c>
      <c r="K169" s="25"/>
      <c r="L169" s="19">
        <v>44580</v>
      </c>
      <c r="M169" s="102">
        <v>7.0949999999999998</v>
      </c>
      <c r="N169" s="102">
        <v>4.0949999999999998</v>
      </c>
      <c r="O169" s="102">
        <v>-6.9349999999999996</v>
      </c>
      <c r="P169" s="102">
        <v>1.496</v>
      </c>
      <c r="Q169" s="28"/>
      <c r="R169" s="22">
        <f t="shared" si="12"/>
        <v>6.0749999999999993</v>
      </c>
      <c r="S169" s="22">
        <f t="shared" si="13"/>
        <v>5.5350000000000001</v>
      </c>
      <c r="T169" s="22">
        <f t="shared" si="13"/>
        <v>-5.2050000000000001</v>
      </c>
      <c r="U169" s="22">
        <f t="shared" si="13"/>
        <v>1.796</v>
      </c>
      <c r="V169" s="24"/>
      <c r="W169" s="24"/>
      <c r="X169" s="26" t="s">
        <v>519</v>
      </c>
    </row>
    <row r="170" spans="2:24" s="26" customFormat="1" x14ac:dyDescent="0.2">
      <c r="B170" s="69">
        <v>44469</v>
      </c>
      <c r="C170" s="7">
        <v>1.02</v>
      </c>
      <c r="D170" s="7">
        <v>-1.44</v>
      </c>
      <c r="E170" s="7">
        <v>-1.73</v>
      </c>
      <c r="F170" s="7">
        <v>-0.3</v>
      </c>
      <c r="G170" s="15" t="s">
        <v>508</v>
      </c>
      <c r="H170" s="22">
        <v>4.3999999999999997E-2</v>
      </c>
      <c r="I170" s="22">
        <v>-8.9999999999999993E-3</v>
      </c>
      <c r="J170" s="22">
        <v>-5.1999999999999998E-2</v>
      </c>
      <c r="K170" s="25"/>
      <c r="L170" s="19">
        <v>44581</v>
      </c>
      <c r="M170" s="102">
        <v>8</v>
      </c>
      <c r="N170" s="102">
        <v>9.6189999999999998</v>
      </c>
      <c r="O170" s="102">
        <v>-8.9749999999999996</v>
      </c>
      <c r="P170" s="102">
        <v>-1.496</v>
      </c>
      <c r="Q170" s="28"/>
      <c r="R170" s="22">
        <f t="shared" si="12"/>
        <v>6.98</v>
      </c>
      <c r="S170" s="22">
        <f t="shared" si="13"/>
        <v>11.058999999999999</v>
      </c>
      <c r="T170" s="22">
        <f t="shared" si="13"/>
        <v>-7.2449999999999992</v>
      </c>
      <c r="U170" s="22">
        <f t="shared" si="13"/>
        <v>-1.196</v>
      </c>
      <c r="V170" s="24"/>
      <c r="W170" s="24"/>
    </row>
    <row r="171" spans="2:24" s="26" customFormat="1" x14ac:dyDescent="0.2">
      <c r="B171" s="69">
        <v>44469</v>
      </c>
      <c r="C171" s="7">
        <v>1.02</v>
      </c>
      <c r="D171" s="7">
        <v>-1.44</v>
      </c>
      <c r="E171" s="7">
        <v>-1.73</v>
      </c>
      <c r="F171" s="7">
        <v>-0.3</v>
      </c>
      <c r="G171" s="15" t="s">
        <v>508</v>
      </c>
      <c r="H171" s="22">
        <v>4.3999999999999997E-2</v>
      </c>
      <c r="I171" s="22">
        <v>-8.9999999999999993E-3</v>
      </c>
      <c r="J171" s="22">
        <v>-5.1999999999999998E-2</v>
      </c>
      <c r="K171" s="25"/>
      <c r="L171" s="19">
        <v>44581</v>
      </c>
      <c r="M171" s="102">
        <v>6.7140000000000004</v>
      </c>
      <c r="N171" s="102">
        <v>5.9050000000000002</v>
      </c>
      <c r="O171" s="102">
        <v>-10.063000000000001</v>
      </c>
      <c r="P171" s="102">
        <v>-3.1280000000000001</v>
      </c>
      <c r="Q171" s="28"/>
      <c r="R171" s="22">
        <f t="shared" si="12"/>
        <v>5.6940000000000008</v>
      </c>
      <c r="S171" s="22">
        <f t="shared" si="13"/>
        <v>7.3450000000000006</v>
      </c>
      <c r="T171" s="22">
        <f t="shared" si="13"/>
        <v>-8.3330000000000002</v>
      </c>
      <c r="U171" s="22">
        <f t="shared" si="13"/>
        <v>-2.8280000000000003</v>
      </c>
      <c r="V171" s="24"/>
      <c r="W171" s="24"/>
      <c r="X171" s="26" t="s">
        <v>509</v>
      </c>
    </row>
    <row r="172" spans="2:24" s="26" customFormat="1" x14ac:dyDescent="0.2">
      <c r="B172" s="69">
        <v>44469</v>
      </c>
      <c r="C172" s="7">
        <v>1.02</v>
      </c>
      <c r="D172" s="7">
        <v>-1.44</v>
      </c>
      <c r="E172" s="7">
        <v>-1.73</v>
      </c>
      <c r="F172" s="7">
        <v>-0.3</v>
      </c>
      <c r="G172" s="15" t="s">
        <v>508</v>
      </c>
      <c r="H172" s="22">
        <v>4.3999999999999997E-2</v>
      </c>
      <c r="I172" s="22">
        <v>-8.9999999999999993E-3</v>
      </c>
      <c r="J172" s="22">
        <v>-5.1999999999999998E-2</v>
      </c>
      <c r="K172" s="25"/>
      <c r="L172" s="19">
        <v>44581</v>
      </c>
      <c r="M172" s="102">
        <v>8.19</v>
      </c>
      <c r="N172" s="102">
        <v>2.19</v>
      </c>
      <c r="O172" s="102">
        <v>-11.965999999999999</v>
      </c>
      <c r="P172" s="102">
        <v>-3.536</v>
      </c>
      <c r="Q172" s="28"/>
      <c r="R172" s="22">
        <f t="shared" si="12"/>
        <v>7.17</v>
      </c>
      <c r="S172" s="22">
        <f t="shared" si="13"/>
        <v>3.63</v>
      </c>
      <c r="T172" s="22">
        <f t="shared" si="13"/>
        <v>-10.235999999999999</v>
      </c>
      <c r="U172" s="22">
        <f t="shared" si="13"/>
        <v>-3.2360000000000002</v>
      </c>
      <c r="V172" s="24"/>
      <c r="W172" s="24"/>
      <c r="X172" s="26" t="s">
        <v>520</v>
      </c>
    </row>
    <row r="173" spans="2:24" s="26" customFormat="1" x14ac:dyDescent="0.2">
      <c r="B173" s="69">
        <v>44469</v>
      </c>
      <c r="C173" s="7">
        <v>1.02</v>
      </c>
      <c r="D173" s="7">
        <v>-1.44</v>
      </c>
      <c r="E173" s="7">
        <v>-1.73</v>
      </c>
      <c r="F173" s="7">
        <v>-0.3</v>
      </c>
      <c r="G173" s="15" t="s">
        <v>508</v>
      </c>
      <c r="H173" s="22">
        <v>4.3999999999999997E-2</v>
      </c>
      <c r="I173" s="22">
        <v>-8.9999999999999993E-3</v>
      </c>
      <c r="J173" s="22">
        <v>-5.1999999999999998E-2</v>
      </c>
      <c r="K173" s="25"/>
      <c r="L173" s="19">
        <v>44585</v>
      </c>
      <c r="M173" s="102">
        <v>7.22</v>
      </c>
      <c r="N173" s="102">
        <v>3.15</v>
      </c>
      <c r="O173" s="102">
        <v>-9.8849999999999998</v>
      </c>
      <c r="P173" s="102">
        <v>-4.258</v>
      </c>
      <c r="Q173" s="28"/>
      <c r="R173" s="22">
        <f t="shared" si="12"/>
        <v>6.1999999999999993</v>
      </c>
      <c r="S173" s="22">
        <f t="shared" si="13"/>
        <v>4.59</v>
      </c>
      <c r="T173" s="22">
        <f t="shared" si="13"/>
        <v>-8.1549999999999994</v>
      </c>
      <c r="U173" s="22">
        <f t="shared" si="13"/>
        <v>-3.9580000000000002</v>
      </c>
      <c r="V173" s="24"/>
      <c r="W173" s="24"/>
    </row>
    <row r="174" spans="2:24" s="26" customFormat="1" x14ac:dyDescent="0.2">
      <c r="B174" s="69">
        <v>44469</v>
      </c>
      <c r="C174" s="7">
        <v>1.02</v>
      </c>
      <c r="D174" s="7">
        <v>-1.44</v>
      </c>
      <c r="E174" s="7">
        <v>-1.73</v>
      </c>
      <c r="F174" s="7">
        <v>-0.3</v>
      </c>
      <c r="G174" s="15" t="s">
        <v>508</v>
      </c>
      <c r="H174" s="22">
        <v>4.3999999999999997E-2</v>
      </c>
      <c r="I174" s="22">
        <v>-8.9999999999999993E-3</v>
      </c>
      <c r="J174" s="22">
        <v>-5.1999999999999998E-2</v>
      </c>
      <c r="K174" s="25"/>
      <c r="L174" s="19">
        <v>44586</v>
      </c>
      <c r="M174" s="102">
        <v>7.8010000000000002</v>
      </c>
      <c r="N174" s="102">
        <v>2.9990000000000001</v>
      </c>
      <c r="O174" s="102">
        <v>-10.254</v>
      </c>
      <c r="P174" s="102">
        <v>-3.8889999999999998</v>
      </c>
      <c r="Q174" s="28"/>
      <c r="R174" s="22">
        <f t="shared" si="12"/>
        <v>6.7810000000000006</v>
      </c>
      <c r="S174" s="22">
        <f t="shared" si="13"/>
        <v>4.4390000000000001</v>
      </c>
      <c r="T174" s="22">
        <f t="shared" si="13"/>
        <v>-8.5239999999999991</v>
      </c>
      <c r="U174" s="22">
        <f t="shared" si="13"/>
        <v>-3.589</v>
      </c>
      <c r="V174" s="24"/>
      <c r="W174" s="24"/>
    </row>
    <row r="175" spans="2:24" s="26" customFormat="1" x14ac:dyDescent="0.2">
      <c r="B175" s="69">
        <v>44469</v>
      </c>
      <c r="C175" s="7">
        <v>1.02</v>
      </c>
      <c r="D175" s="7">
        <v>-1.44</v>
      </c>
      <c r="E175" s="7">
        <v>-1.73</v>
      </c>
      <c r="F175" s="7">
        <v>-0.3</v>
      </c>
      <c r="G175" s="15" t="s">
        <v>508</v>
      </c>
      <c r="H175" s="22">
        <v>4.3999999999999997E-2</v>
      </c>
      <c r="I175" s="22">
        <v>-8.9999999999999993E-3</v>
      </c>
      <c r="J175" s="22">
        <v>-5.1999999999999998E-2</v>
      </c>
      <c r="K175" s="25"/>
      <c r="L175" s="19">
        <v>44587</v>
      </c>
      <c r="M175" s="102">
        <v>5.226</v>
      </c>
      <c r="N175" s="102">
        <v>4.1550000000000002</v>
      </c>
      <c r="O175" s="102">
        <v>-8.9949999999999992</v>
      </c>
      <c r="P175" s="102">
        <v>3.552</v>
      </c>
      <c r="Q175" s="28"/>
      <c r="R175" s="22">
        <f t="shared" si="12"/>
        <v>4.2059999999999995</v>
      </c>
      <c r="S175" s="22">
        <f t="shared" si="13"/>
        <v>5.5950000000000006</v>
      </c>
      <c r="T175" s="22">
        <f t="shared" si="13"/>
        <v>-7.2649999999999988</v>
      </c>
      <c r="U175" s="22">
        <f t="shared" si="13"/>
        <v>3.8519999999999999</v>
      </c>
      <c r="V175" s="24"/>
      <c r="W175" s="24"/>
    </row>
    <row r="176" spans="2:24" s="26" customFormat="1" x14ac:dyDescent="0.2">
      <c r="B176" s="69">
        <v>44469</v>
      </c>
      <c r="C176" s="7">
        <v>1.02</v>
      </c>
      <c r="D176" s="7">
        <v>-1.44</v>
      </c>
      <c r="E176" s="7">
        <v>-1.73</v>
      </c>
      <c r="F176" s="7">
        <v>-0.3</v>
      </c>
      <c r="G176" s="15" t="s">
        <v>508</v>
      </c>
      <c r="H176" s="22">
        <v>4.3999999999999997E-2</v>
      </c>
      <c r="I176" s="22">
        <v>-8.9999999999999993E-3</v>
      </c>
      <c r="J176" s="22">
        <v>-5.1999999999999998E-2</v>
      </c>
      <c r="K176" s="25"/>
      <c r="L176" s="19">
        <v>44588</v>
      </c>
      <c r="M176" s="102">
        <v>6.2279999999999998</v>
      </c>
      <c r="N176" s="102">
        <v>3.5</v>
      </c>
      <c r="O176" s="102">
        <v>-9.6639999999999997</v>
      </c>
      <c r="P176" s="102">
        <v>4.5679999999999996</v>
      </c>
      <c r="Q176" s="28"/>
      <c r="R176" s="22">
        <f t="shared" si="12"/>
        <v>5.2080000000000002</v>
      </c>
      <c r="S176" s="22">
        <f t="shared" si="13"/>
        <v>4.9399999999999995</v>
      </c>
      <c r="T176" s="22">
        <f t="shared" si="13"/>
        <v>-7.9339999999999993</v>
      </c>
      <c r="U176" s="22">
        <f t="shared" si="13"/>
        <v>4.8679999999999994</v>
      </c>
      <c r="V176" s="24"/>
      <c r="W176" s="24"/>
    </row>
    <row r="177" spans="2:24" s="26" customFormat="1" x14ac:dyDescent="0.2">
      <c r="B177" s="69">
        <v>44469</v>
      </c>
      <c r="C177" s="7">
        <v>1.02</v>
      </c>
      <c r="D177" s="7">
        <v>-1.44</v>
      </c>
      <c r="E177" s="7">
        <v>-1.73</v>
      </c>
      <c r="F177" s="7">
        <v>-0.3</v>
      </c>
      <c r="G177" s="15" t="s">
        <v>508</v>
      </c>
      <c r="H177" s="22">
        <v>4.3999999999999997E-2</v>
      </c>
      <c r="I177" s="22">
        <v>-8.9999999999999993E-3</v>
      </c>
      <c r="J177" s="22">
        <v>-5.1999999999999998E-2</v>
      </c>
      <c r="K177" s="25"/>
      <c r="L177" s="19">
        <v>44589</v>
      </c>
      <c r="M177" s="102">
        <v>7.2249999999999996</v>
      </c>
      <c r="N177" s="102">
        <v>4.335</v>
      </c>
      <c r="O177" s="102">
        <v>-8.6630000000000003</v>
      </c>
      <c r="P177" s="102">
        <v>-1.4419999999999999</v>
      </c>
      <c r="Q177" s="28"/>
      <c r="R177" s="22">
        <f t="shared" si="12"/>
        <v>6.2050000000000001</v>
      </c>
      <c r="S177" s="22">
        <f t="shared" si="13"/>
        <v>5.7750000000000004</v>
      </c>
      <c r="T177" s="22">
        <f t="shared" si="13"/>
        <v>-6.9329999999999998</v>
      </c>
      <c r="U177" s="22">
        <f t="shared" si="13"/>
        <v>-1.1419999999999999</v>
      </c>
      <c r="V177" s="24"/>
      <c r="W177" s="24"/>
    </row>
    <row r="178" spans="2:24" s="26" customFormat="1" x14ac:dyDescent="0.2">
      <c r="B178" s="69">
        <v>44469</v>
      </c>
      <c r="C178" s="7">
        <v>1.02</v>
      </c>
      <c r="D178" s="7">
        <v>-1.44</v>
      </c>
      <c r="E178" s="7">
        <v>-1.73</v>
      </c>
      <c r="F178" s="7">
        <v>-0.3</v>
      </c>
      <c r="G178" s="15" t="s">
        <v>508</v>
      </c>
      <c r="H178" s="22">
        <v>4.3999999999999997E-2</v>
      </c>
      <c r="I178" s="22">
        <v>-8.9999999999999993E-3</v>
      </c>
      <c r="J178" s="22">
        <v>-5.1999999999999998E-2</v>
      </c>
      <c r="K178" s="25"/>
      <c r="L178" s="19">
        <v>44592</v>
      </c>
      <c r="M178" s="102">
        <v>-10.143000000000001</v>
      </c>
      <c r="N178" s="102">
        <v>-3.81</v>
      </c>
      <c r="O178" s="102">
        <v>-7.4790000000000001</v>
      </c>
      <c r="P178" s="102">
        <v>-35.082999999999998</v>
      </c>
      <c r="Q178" s="28"/>
      <c r="R178" s="22">
        <f t="shared" si="12"/>
        <v>-11.163</v>
      </c>
      <c r="S178" s="22">
        <f t="shared" si="13"/>
        <v>-2.37</v>
      </c>
      <c r="T178" s="22">
        <f t="shared" si="13"/>
        <v>-5.7490000000000006</v>
      </c>
      <c r="U178" s="22">
        <f t="shared" si="13"/>
        <v>-34.783000000000001</v>
      </c>
      <c r="V178" s="24"/>
      <c r="W178" s="24"/>
    </row>
    <row r="179" spans="2:24" s="26" customFormat="1" x14ac:dyDescent="0.2">
      <c r="B179" s="69">
        <v>44469</v>
      </c>
      <c r="C179" s="7">
        <v>1.02</v>
      </c>
      <c r="D179" s="7">
        <v>-1.44</v>
      </c>
      <c r="E179" s="7">
        <v>-1.73</v>
      </c>
      <c r="F179" s="7">
        <v>-0.3</v>
      </c>
      <c r="G179" s="15" t="s">
        <v>508</v>
      </c>
      <c r="H179" s="22">
        <v>4.3999999999999997E-2</v>
      </c>
      <c r="I179" s="22">
        <v>-8.9999999999999993E-3</v>
      </c>
      <c r="J179" s="22">
        <v>-5.1999999999999998E-2</v>
      </c>
      <c r="K179" s="25"/>
      <c r="L179" s="19">
        <v>44592</v>
      </c>
      <c r="M179" s="102">
        <v>-5.048</v>
      </c>
      <c r="N179" s="102">
        <v>-1.048</v>
      </c>
      <c r="O179" s="102">
        <v>6.6630000000000003</v>
      </c>
      <c r="P179" s="102">
        <v>-16.318000000000001</v>
      </c>
      <c r="Q179" s="28"/>
      <c r="R179" s="22">
        <f t="shared" si="12"/>
        <v>-6.0679999999999996</v>
      </c>
      <c r="S179" s="22">
        <f t="shared" si="13"/>
        <v>0.3919999999999999</v>
      </c>
      <c r="T179" s="22">
        <f t="shared" si="13"/>
        <v>8.3930000000000007</v>
      </c>
      <c r="U179" s="22">
        <f t="shared" si="13"/>
        <v>-16.018000000000001</v>
      </c>
      <c r="V179" s="24"/>
      <c r="W179" s="24"/>
    </row>
    <row r="180" spans="2:24" s="26" customFormat="1" x14ac:dyDescent="0.2">
      <c r="B180" s="69">
        <v>44469</v>
      </c>
      <c r="C180" s="7">
        <v>1.02</v>
      </c>
      <c r="D180" s="7">
        <v>-1.44</v>
      </c>
      <c r="E180" s="7">
        <v>-1.73</v>
      </c>
      <c r="F180" s="7">
        <v>-0.3</v>
      </c>
      <c r="G180" s="15" t="s">
        <v>508</v>
      </c>
      <c r="H180" s="22">
        <v>4.3999999999999997E-2</v>
      </c>
      <c r="I180" s="22">
        <v>-8.9999999999999993E-3</v>
      </c>
      <c r="J180" s="22">
        <v>-5.1999999999999998E-2</v>
      </c>
      <c r="K180" s="25"/>
      <c r="L180" s="19">
        <v>44593</v>
      </c>
      <c r="M180" s="102">
        <v>-4.4290000000000003</v>
      </c>
      <c r="N180" s="102">
        <v>-20.094999999999999</v>
      </c>
      <c r="O180" s="102">
        <v>-14.958</v>
      </c>
      <c r="P180" s="102">
        <v>-28.556000000000001</v>
      </c>
      <c r="Q180" s="28"/>
      <c r="R180" s="22">
        <f t="shared" ref="R180:R211" si="14">M180-C180</f>
        <v>-5.4489999999999998</v>
      </c>
      <c r="S180" s="22">
        <f t="shared" ref="S180:U211" si="15">N180-D180</f>
        <v>-18.654999999999998</v>
      </c>
      <c r="T180" s="22">
        <f t="shared" si="15"/>
        <v>-13.228</v>
      </c>
      <c r="U180" s="22">
        <f t="shared" si="15"/>
        <v>-28.256</v>
      </c>
      <c r="V180" s="24"/>
      <c r="W180" s="24"/>
      <c r="X180" s="26" t="s">
        <v>509</v>
      </c>
    </row>
    <row r="181" spans="2:24" s="26" customFormat="1" x14ac:dyDescent="0.2">
      <c r="B181" s="69">
        <v>44469</v>
      </c>
      <c r="C181" s="7">
        <v>1.02</v>
      </c>
      <c r="D181" s="7">
        <v>-1.44</v>
      </c>
      <c r="E181" s="7">
        <v>-1.73</v>
      </c>
      <c r="F181" s="7">
        <v>-0.3</v>
      </c>
      <c r="G181" s="15" t="s">
        <v>508</v>
      </c>
      <c r="H181" s="22">
        <v>4.3999999999999997E-2</v>
      </c>
      <c r="I181" s="22">
        <v>-8.9999999999999993E-3</v>
      </c>
      <c r="J181" s="22">
        <v>-5.1999999999999998E-2</v>
      </c>
      <c r="K181" s="25"/>
      <c r="L181" s="19">
        <v>44593</v>
      </c>
      <c r="M181" s="102">
        <v>-4.2859999999999996</v>
      </c>
      <c r="N181" s="102">
        <v>-5.952</v>
      </c>
      <c r="O181" s="102">
        <v>-8.0229999999999997</v>
      </c>
      <c r="P181" s="102">
        <v>-23.797000000000001</v>
      </c>
      <c r="Q181" s="28"/>
      <c r="R181" s="22">
        <f t="shared" si="14"/>
        <v>-5.3059999999999992</v>
      </c>
      <c r="S181" s="22">
        <f t="shared" si="15"/>
        <v>-4.5120000000000005</v>
      </c>
      <c r="T181" s="22">
        <f t="shared" si="15"/>
        <v>-6.2929999999999993</v>
      </c>
      <c r="U181" s="22">
        <f t="shared" si="15"/>
        <v>-23.497</v>
      </c>
      <c r="V181" s="24"/>
      <c r="W181" s="24"/>
      <c r="X181" s="26" t="s">
        <v>521</v>
      </c>
    </row>
    <row r="182" spans="2:24" s="26" customFormat="1" x14ac:dyDescent="0.2">
      <c r="B182" s="69">
        <v>44469</v>
      </c>
      <c r="C182" s="7">
        <v>1.02</v>
      </c>
      <c r="D182" s="7">
        <v>-1.44</v>
      </c>
      <c r="E182" s="7">
        <v>-1.73</v>
      </c>
      <c r="F182" s="7">
        <v>-0.3</v>
      </c>
      <c r="G182" s="15" t="s">
        <v>508</v>
      </c>
      <c r="H182" s="22">
        <v>4.3999999999999997E-2</v>
      </c>
      <c r="I182" s="22">
        <v>-8.9999999999999993E-3</v>
      </c>
      <c r="J182" s="22">
        <v>-5.1999999999999998E-2</v>
      </c>
      <c r="K182" s="25"/>
      <c r="L182" s="19">
        <v>44594</v>
      </c>
      <c r="M182" s="102">
        <v>-1.8520000000000001</v>
      </c>
      <c r="N182" s="102">
        <v>3.238</v>
      </c>
      <c r="O182" s="102">
        <v>-9.5190000000000001</v>
      </c>
      <c r="P182" s="102">
        <v>-22.573</v>
      </c>
      <c r="Q182" s="28"/>
      <c r="R182" s="22">
        <f t="shared" si="14"/>
        <v>-2.8719999999999999</v>
      </c>
      <c r="S182" s="22">
        <f t="shared" si="15"/>
        <v>4.6779999999999999</v>
      </c>
      <c r="T182" s="22">
        <f t="shared" si="15"/>
        <v>-7.7889999999999997</v>
      </c>
      <c r="U182" s="22">
        <f t="shared" si="15"/>
        <v>-22.273</v>
      </c>
      <c r="V182" s="24"/>
      <c r="W182" s="24"/>
    </row>
    <row r="183" spans="2:24" s="26" customFormat="1" x14ac:dyDescent="0.2">
      <c r="B183" s="69">
        <v>44469</v>
      </c>
      <c r="C183" s="7">
        <v>1.02</v>
      </c>
      <c r="D183" s="7">
        <v>-1.44</v>
      </c>
      <c r="E183" s="7">
        <v>-1.73</v>
      </c>
      <c r="F183" s="7">
        <v>-0.3</v>
      </c>
      <c r="G183" s="15" t="s">
        <v>508</v>
      </c>
      <c r="H183" s="22">
        <v>4.3999999999999997E-2</v>
      </c>
      <c r="I183" s="22">
        <v>-8.9999999999999993E-3</v>
      </c>
      <c r="J183" s="22">
        <v>-5.1999999999999998E-2</v>
      </c>
      <c r="K183" s="25"/>
      <c r="L183" s="19">
        <v>44595</v>
      </c>
      <c r="M183" s="102">
        <v>-7.0949999999999998</v>
      </c>
      <c r="N183" s="102">
        <v>5.6669999999999998</v>
      </c>
      <c r="O183" s="102">
        <v>-6.6630000000000003</v>
      </c>
      <c r="P183" s="102">
        <v>-26.109000000000002</v>
      </c>
      <c r="Q183" s="28"/>
      <c r="R183" s="22">
        <f t="shared" si="14"/>
        <v>-8.1150000000000002</v>
      </c>
      <c r="S183" s="22">
        <f t="shared" si="15"/>
        <v>7.1069999999999993</v>
      </c>
      <c r="T183" s="22">
        <f t="shared" si="15"/>
        <v>-4.9329999999999998</v>
      </c>
      <c r="U183" s="22">
        <f t="shared" si="15"/>
        <v>-25.809000000000001</v>
      </c>
      <c r="V183" s="24"/>
      <c r="W183" s="24"/>
    </row>
    <row r="184" spans="2:24" s="26" customFormat="1" x14ac:dyDescent="0.2">
      <c r="B184" s="69">
        <v>44469</v>
      </c>
      <c r="C184" s="7">
        <v>1.02</v>
      </c>
      <c r="D184" s="7">
        <v>-1.44</v>
      </c>
      <c r="E184" s="7">
        <v>-1.73</v>
      </c>
      <c r="F184" s="7">
        <v>-0.3</v>
      </c>
      <c r="G184" s="15" t="s">
        <v>508</v>
      </c>
      <c r="H184" s="22">
        <v>4.3999999999999997E-2</v>
      </c>
      <c r="I184" s="22">
        <v>-8.9999999999999993E-3</v>
      </c>
      <c r="J184" s="22">
        <v>-5.1999999999999998E-2</v>
      </c>
      <c r="K184" s="25"/>
      <c r="L184" s="19">
        <v>44595</v>
      </c>
      <c r="M184" s="102">
        <v>-6.1429999999999998</v>
      </c>
      <c r="N184" s="102">
        <v>5.31</v>
      </c>
      <c r="O184" s="102">
        <v>-4.8470000000000004</v>
      </c>
      <c r="P184" s="102">
        <v>-22.437000000000001</v>
      </c>
      <c r="Q184" s="28"/>
      <c r="R184" s="22">
        <f t="shared" si="14"/>
        <v>-7.1630000000000003</v>
      </c>
      <c r="S184" s="22">
        <f t="shared" si="15"/>
        <v>6.75</v>
      </c>
      <c r="T184" s="22">
        <f t="shared" si="15"/>
        <v>-3.1170000000000004</v>
      </c>
      <c r="U184" s="22">
        <f t="shared" si="15"/>
        <v>-22.137</v>
      </c>
      <c r="V184" s="24"/>
      <c r="W184" s="24"/>
      <c r="X184" s="26" t="s">
        <v>522</v>
      </c>
    </row>
    <row r="185" spans="2:24" s="26" customFormat="1" x14ac:dyDescent="0.2">
      <c r="B185" s="69">
        <v>44469</v>
      </c>
      <c r="C185" s="7">
        <v>1.02</v>
      </c>
      <c r="D185" s="7">
        <v>-1.44</v>
      </c>
      <c r="E185" s="7">
        <v>-1.73</v>
      </c>
      <c r="F185" s="7">
        <v>-0.3</v>
      </c>
      <c r="G185" s="15" t="s">
        <v>508</v>
      </c>
      <c r="H185" s="22">
        <v>4.3999999999999997E-2</v>
      </c>
      <c r="I185" s="22">
        <v>-8.9999999999999993E-3</v>
      </c>
      <c r="J185" s="22">
        <v>-5.1999999999999998E-2</v>
      </c>
      <c r="K185" s="25"/>
      <c r="L185" s="19">
        <v>44596</v>
      </c>
      <c r="M185" s="102">
        <v>-4.8570000000000002</v>
      </c>
      <c r="N185" s="102">
        <v>11.667</v>
      </c>
      <c r="O185" s="102">
        <v>6.9349999999999996</v>
      </c>
      <c r="P185" s="102">
        <v>-11.015000000000001</v>
      </c>
      <c r="Q185" s="28"/>
      <c r="R185" s="22">
        <f t="shared" si="14"/>
        <v>-5.8770000000000007</v>
      </c>
      <c r="S185" s="22">
        <f t="shared" si="15"/>
        <v>13.106999999999999</v>
      </c>
      <c r="T185" s="22">
        <f t="shared" si="15"/>
        <v>8.6649999999999991</v>
      </c>
      <c r="U185" s="22">
        <f t="shared" si="15"/>
        <v>-10.715</v>
      </c>
      <c r="V185" s="24"/>
      <c r="W185" s="24"/>
    </row>
    <row r="186" spans="2:24" s="26" customFormat="1" x14ac:dyDescent="0.2">
      <c r="B186" s="69">
        <v>44469</v>
      </c>
      <c r="C186" s="7">
        <v>1.02</v>
      </c>
      <c r="D186" s="7">
        <v>-1.44</v>
      </c>
      <c r="E186" s="7">
        <v>-1.73</v>
      </c>
      <c r="F186" s="7">
        <v>-0.3</v>
      </c>
      <c r="G186" s="15" t="s">
        <v>508</v>
      </c>
      <c r="H186" s="22">
        <v>4.3999999999999997E-2</v>
      </c>
      <c r="I186" s="22">
        <v>-8.9999999999999993E-3</v>
      </c>
      <c r="J186" s="22">
        <v>-5.1999999999999998E-2</v>
      </c>
      <c r="K186" s="25"/>
      <c r="L186" s="19">
        <v>44596</v>
      </c>
      <c r="M186" s="102">
        <v>-4.4290000000000003</v>
      </c>
      <c r="N186" s="102">
        <v>0.14299999999999999</v>
      </c>
      <c r="O186" s="102">
        <v>0.13600000000000001</v>
      </c>
      <c r="P186" s="102">
        <v>-16.181999999999999</v>
      </c>
      <c r="Q186" s="28"/>
      <c r="R186" s="22">
        <f t="shared" si="14"/>
        <v>-5.4489999999999998</v>
      </c>
      <c r="S186" s="22">
        <f t="shared" si="15"/>
        <v>1.583</v>
      </c>
      <c r="T186" s="22">
        <f t="shared" si="15"/>
        <v>1.8660000000000001</v>
      </c>
      <c r="U186" s="22">
        <f t="shared" si="15"/>
        <v>-15.881999999999998</v>
      </c>
      <c r="V186" s="24"/>
      <c r="W186" s="24"/>
      <c r="X186" s="26" t="s">
        <v>523</v>
      </c>
    </row>
    <row r="187" spans="2:24" s="26" customFormat="1" x14ac:dyDescent="0.2">
      <c r="B187" s="69">
        <v>44469</v>
      </c>
      <c r="C187" s="7">
        <v>1.02</v>
      </c>
      <c r="D187" s="7">
        <v>-1.44</v>
      </c>
      <c r="E187" s="7">
        <v>-1.73</v>
      </c>
      <c r="F187" s="7">
        <v>-0.3</v>
      </c>
      <c r="G187" s="15" t="s">
        <v>508</v>
      </c>
      <c r="H187" s="22">
        <v>4.3999999999999997E-2</v>
      </c>
      <c r="I187" s="22">
        <v>-8.9999999999999993E-3</v>
      </c>
      <c r="J187" s="22">
        <v>-5.1999999999999998E-2</v>
      </c>
      <c r="K187" s="25"/>
      <c r="L187" s="19">
        <v>44599</v>
      </c>
      <c r="M187" s="102">
        <v>-3.1429999999999998</v>
      </c>
      <c r="N187" s="102">
        <v>7.8570000000000002</v>
      </c>
      <c r="O187" s="102">
        <v>-8.8390000000000004</v>
      </c>
      <c r="P187" s="102">
        <v>-21.077000000000002</v>
      </c>
      <c r="Q187" s="28"/>
      <c r="R187" s="22">
        <f t="shared" si="14"/>
        <v>-4.1630000000000003</v>
      </c>
      <c r="S187" s="22">
        <f t="shared" si="15"/>
        <v>9.2970000000000006</v>
      </c>
      <c r="T187" s="22">
        <f t="shared" si="15"/>
        <v>-7.109</v>
      </c>
      <c r="U187" s="22">
        <f t="shared" si="15"/>
        <v>-20.777000000000001</v>
      </c>
      <c r="V187" s="24"/>
      <c r="W187" s="24"/>
    </row>
    <row r="188" spans="2:24" s="26" customFormat="1" x14ac:dyDescent="0.2">
      <c r="B188" s="69">
        <v>44469</v>
      </c>
      <c r="C188" s="7">
        <v>1.02</v>
      </c>
      <c r="D188" s="7">
        <v>-1.44</v>
      </c>
      <c r="E188" s="7">
        <v>-1.73</v>
      </c>
      <c r="F188" s="7">
        <v>-0.3</v>
      </c>
      <c r="G188" s="15" t="s">
        <v>508</v>
      </c>
      <c r="H188" s="22">
        <v>4.3999999999999997E-2</v>
      </c>
      <c r="I188" s="22">
        <v>-8.9999999999999993E-3</v>
      </c>
      <c r="J188" s="22">
        <v>-5.1999999999999998E-2</v>
      </c>
      <c r="K188" s="25"/>
      <c r="L188" s="19">
        <v>44599</v>
      </c>
      <c r="M188" s="102">
        <v>-2.5710000000000002</v>
      </c>
      <c r="N188" s="102">
        <v>0.47599999999999998</v>
      </c>
      <c r="O188" s="102">
        <v>-12.646000000000001</v>
      </c>
      <c r="P188" s="102">
        <v>-22.709</v>
      </c>
      <c r="Q188" s="28"/>
      <c r="R188" s="22">
        <f t="shared" si="14"/>
        <v>-3.5910000000000002</v>
      </c>
      <c r="S188" s="22">
        <f t="shared" si="15"/>
        <v>1.9159999999999999</v>
      </c>
      <c r="T188" s="22">
        <f t="shared" si="15"/>
        <v>-10.916</v>
      </c>
      <c r="U188" s="22">
        <f t="shared" si="15"/>
        <v>-22.408999999999999</v>
      </c>
      <c r="V188" s="24"/>
      <c r="W188" s="24"/>
      <c r="X188" s="26" t="s">
        <v>524</v>
      </c>
    </row>
    <row r="189" spans="2:24" s="26" customFormat="1" x14ac:dyDescent="0.2">
      <c r="B189" s="69">
        <v>44469</v>
      </c>
      <c r="C189" s="7">
        <v>1.02</v>
      </c>
      <c r="D189" s="7">
        <v>-1.44</v>
      </c>
      <c r="E189" s="7">
        <v>-1.73</v>
      </c>
      <c r="F189" s="7">
        <v>-0.3</v>
      </c>
      <c r="G189" s="15" t="s">
        <v>508</v>
      </c>
      <c r="H189" s="22">
        <v>4.3999999999999997E-2</v>
      </c>
      <c r="I189" s="22">
        <v>-8.9999999999999993E-3</v>
      </c>
      <c r="J189" s="22">
        <v>-5.1999999999999998E-2</v>
      </c>
      <c r="K189" s="25"/>
      <c r="L189" s="19">
        <v>44600</v>
      </c>
      <c r="M189" s="102">
        <v>-4.048</v>
      </c>
      <c r="N189" s="102">
        <v>0.71399999999999997</v>
      </c>
      <c r="O189" s="102">
        <v>-13.19</v>
      </c>
      <c r="P189" s="102">
        <v>-26.652000000000001</v>
      </c>
      <c r="Q189" s="28"/>
      <c r="R189" s="22">
        <f t="shared" si="14"/>
        <v>-5.0679999999999996</v>
      </c>
      <c r="S189" s="22">
        <f t="shared" si="15"/>
        <v>2.1539999999999999</v>
      </c>
      <c r="T189" s="22">
        <f t="shared" si="15"/>
        <v>-11.459999999999999</v>
      </c>
      <c r="U189" s="22">
        <f t="shared" si="15"/>
        <v>-26.352</v>
      </c>
      <c r="V189" s="24"/>
      <c r="W189" s="24"/>
    </row>
    <row r="190" spans="2:24" s="26" customFormat="1" x14ac:dyDescent="0.2">
      <c r="B190" s="69">
        <v>44469</v>
      </c>
      <c r="C190" s="7">
        <v>1.02</v>
      </c>
      <c r="D190" s="7">
        <v>-1.44</v>
      </c>
      <c r="E190" s="7">
        <v>-1.73</v>
      </c>
      <c r="F190" s="7">
        <v>-0.3</v>
      </c>
      <c r="G190" s="15" t="s">
        <v>508</v>
      </c>
      <c r="H190" s="22">
        <v>4.3999999999999997E-2</v>
      </c>
      <c r="I190" s="22">
        <v>-8.9999999999999993E-3</v>
      </c>
      <c r="J190" s="22">
        <v>-5.1999999999999998E-2</v>
      </c>
      <c r="K190" s="25"/>
      <c r="L190" s="19">
        <v>44601</v>
      </c>
      <c r="M190" s="102">
        <v>-16.762</v>
      </c>
      <c r="N190" s="102">
        <v>-10.256</v>
      </c>
      <c r="O190" s="102">
        <v>-6.6630000000000003</v>
      </c>
      <c r="P190" s="102">
        <v>-51.673000000000002</v>
      </c>
      <c r="Q190" s="28"/>
      <c r="R190" s="22">
        <f t="shared" si="14"/>
        <v>-17.782</v>
      </c>
      <c r="S190" s="22">
        <f t="shared" si="15"/>
        <v>-8.8160000000000007</v>
      </c>
      <c r="T190" s="22">
        <f t="shared" si="15"/>
        <v>-4.9329999999999998</v>
      </c>
      <c r="U190" s="22">
        <f t="shared" si="15"/>
        <v>-51.373000000000005</v>
      </c>
      <c r="V190" s="24"/>
      <c r="W190" s="24"/>
    </row>
    <row r="191" spans="2:24" s="26" customFormat="1" x14ac:dyDescent="0.2">
      <c r="B191" s="69">
        <v>44469</v>
      </c>
      <c r="C191" s="7">
        <v>1.02</v>
      </c>
      <c r="D191" s="7">
        <v>-1.44</v>
      </c>
      <c r="E191" s="7">
        <v>-1.73</v>
      </c>
      <c r="F191" s="7">
        <v>-0.3</v>
      </c>
      <c r="G191" s="15" t="s">
        <v>508</v>
      </c>
      <c r="H191" s="22">
        <v>4.3999999999999997E-2</v>
      </c>
      <c r="I191" s="22">
        <v>-8.9999999999999993E-3</v>
      </c>
      <c r="J191" s="22">
        <v>-5.1999999999999998E-2</v>
      </c>
      <c r="K191" s="25"/>
      <c r="L191" s="19">
        <v>44601</v>
      </c>
      <c r="M191" s="102">
        <v>-2.8570000000000002</v>
      </c>
      <c r="N191" s="102">
        <v>4.3810000000000002</v>
      </c>
      <c r="O191" s="102">
        <v>1E-3</v>
      </c>
      <c r="P191" s="102">
        <v>-29.916</v>
      </c>
      <c r="Q191" s="28"/>
      <c r="R191" s="22">
        <f t="shared" si="14"/>
        <v>-3.8770000000000002</v>
      </c>
      <c r="S191" s="22">
        <f t="shared" si="15"/>
        <v>5.8209999999999997</v>
      </c>
      <c r="T191" s="22">
        <f t="shared" si="15"/>
        <v>1.7309999999999999</v>
      </c>
      <c r="U191" s="22">
        <f t="shared" si="15"/>
        <v>-29.616</v>
      </c>
      <c r="V191" s="24"/>
      <c r="W191" s="24"/>
      <c r="X191" s="26" t="s">
        <v>525</v>
      </c>
    </row>
    <row r="192" spans="2:24" s="26" customFormat="1" x14ac:dyDescent="0.2">
      <c r="B192" s="69">
        <v>44469</v>
      </c>
      <c r="C192" s="7">
        <v>1.02</v>
      </c>
      <c r="D192" s="7">
        <v>-1.44</v>
      </c>
      <c r="E192" s="7">
        <v>-1.73</v>
      </c>
      <c r="F192" s="7">
        <v>-0.3</v>
      </c>
      <c r="G192" s="15" t="s">
        <v>508</v>
      </c>
      <c r="H192" s="22">
        <v>4.3999999999999997E-2</v>
      </c>
      <c r="I192" s="22">
        <v>-8.9999999999999993E-3</v>
      </c>
      <c r="J192" s="22">
        <v>-5.1999999999999998E-2</v>
      </c>
      <c r="K192" s="25"/>
      <c r="L192" s="19">
        <v>44602</v>
      </c>
      <c r="M192" s="102">
        <v>-5.524</v>
      </c>
      <c r="N192" s="102">
        <v>0.66700000000000004</v>
      </c>
      <c r="O192" s="102">
        <v>-9.5190000000000001</v>
      </c>
      <c r="P192" s="102">
        <v>-29.372</v>
      </c>
      <c r="Q192" s="28"/>
      <c r="R192" s="22">
        <f t="shared" si="14"/>
        <v>-6.5440000000000005</v>
      </c>
      <c r="S192" s="22">
        <f t="shared" si="15"/>
        <v>2.1070000000000002</v>
      </c>
      <c r="T192" s="22">
        <f t="shared" si="15"/>
        <v>-7.7889999999999997</v>
      </c>
      <c r="U192" s="22">
        <f t="shared" si="15"/>
        <v>-29.071999999999999</v>
      </c>
      <c r="V192" s="24"/>
      <c r="W192" s="24"/>
    </row>
    <row r="193" spans="2:24" s="26" customFormat="1" x14ac:dyDescent="0.2">
      <c r="B193" s="69">
        <v>44469</v>
      </c>
      <c r="C193" s="7">
        <v>1.02</v>
      </c>
      <c r="D193" s="7">
        <v>-1.44</v>
      </c>
      <c r="E193" s="7">
        <v>-1.73</v>
      </c>
      <c r="F193" s="7">
        <v>-0.3</v>
      </c>
      <c r="G193" s="15" t="s">
        <v>508</v>
      </c>
      <c r="H193" s="22">
        <v>4.3999999999999997E-2</v>
      </c>
      <c r="I193" s="22">
        <v>-8.9999999999999993E-3</v>
      </c>
      <c r="J193" s="22">
        <v>-5.1999999999999998E-2</v>
      </c>
      <c r="K193" s="25"/>
      <c r="L193" s="19">
        <v>44603</v>
      </c>
      <c r="M193" s="102">
        <v>6.04</v>
      </c>
      <c r="N193" s="102">
        <v>-1.429</v>
      </c>
      <c r="O193" s="102">
        <v>-17.678000000000001</v>
      </c>
      <c r="P193" s="102">
        <v>-9.5289999999999999</v>
      </c>
      <c r="Q193" s="28"/>
      <c r="R193" s="22">
        <f t="shared" si="14"/>
        <v>5.0199999999999996</v>
      </c>
      <c r="S193" s="22">
        <f t="shared" si="15"/>
        <v>1.0999999999999899E-2</v>
      </c>
      <c r="T193" s="22">
        <f t="shared" si="15"/>
        <v>-15.948</v>
      </c>
      <c r="U193" s="22">
        <f t="shared" si="15"/>
        <v>-9.2289999999999992</v>
      </c>
      <c r="V193" s="24"/>
      <c r="W193" s="24"/>
      <c r="X193" s="26" t="s">
        <v>526</v>
      </c>
    </row>
    <row r="194" spans="2:24" s="26" customFormat="1" x14ac:dyDescent="0.2">
      <c r="B194" s="69">
        <v>44469</v>
      </c>
      <c r="C194" s="7">
        <v>1.02</v>
      </c>
      <c r="D194" s="7">
        <v>-1.44</v>
      </c>
      <c r="E194" s="7">
        <v>-1.73</v>
      </c>
      <c r="F194" s="7">
        <v>-0.3</v>
      </c>
      <c r="G194" s="15" t="s">
        <v>508</v>
      </c>
      <c r="H194" s="22">
        <v>4.3999999999999997E-2</v>
      </c>
      <c r="I194" s="22">
        <v>-8.9999999999999993E-3</v>
      </c>
      <c r="J194" s="22">
        <v>-5.1999999999999998E-2</v>
      </c>
      <c r="K194" s="25"/>
      <c r="L194" s="19">
        <v>44604</v>
      </c>
      <c r="M194" s="102">
        <v>16.125</v>
      </c>
      <c r="N194" s="102">
        <v>7.2249999999999996</v>
      </c>
      <c r="O194" s="102">
        <v>-15.225</v>
      </c>
      <c r="P194" s="102">
        <v>-22.114999999999998</v>
      </c>
      <c r="Q194" s="28"/>
      <c r="R194" s="22">
        <f t="shared" si="14"/>
        <v>15.105</v>
      </c>
      <c r="S194" s="22">
        <f t="shared" si="15"/>
        <v>8.6649999999999991</v>
      </c>
      <c r="T194" s="22">
        <f t="shared" si="15"/>
        <v>-13.494999999999999</v>
      </c>
      <c r="U194" s="22">
        <f t="shared" si="15"/>
        <v>-21.814999999999998</v>
      </c>
      <c r="V194" s="24"/>
      <c r="W194" s="24"/>
      <c r="X194" s="26" t="s">
        <v>527</v>
      </c>
    </row>
    <row r="195" spans="2:24" s="26" customFormat="1" x14ac:dyDescent="0.2">
      <c r="B195" s="69">
        <v>44469</v>
      </c>
      <c r="C195" s="7">
        <v>1.02</v>
      </c>
      <c r="D195" s="7">
        <v>-1.44</v>
      </c>
      <c r="E195" s="7">
        <v>-1.73</v>
      </c>
      <c r="F195" s="7">
        <v>-0.3</v>
      </c>
      <c r="G195" s="15" t="s">
        <v>508</v>
      </c>
      <c r="H195" s="22">
        <v>4.3999999999999997E-2</v>
      </c>
      <c r="I195" s="22">
        <v>-8.9999999999999993E-3</v>
      </c>
      <c r="J195" s="22">
        <v>-5.1999999999999998E-2</v>
      </c>
      <c r="K195" s="25"/>
      <c r="L195" s="19">
        <v>44604</v>
      </c>
      <c r="M195" s="102">
        <v>1.905</v>
      </c>
      <c r="N195" s="102">
        <v>-2.1139999999999999</v>
      </c>
      <c r="O195" s="102">
        <v>-15.827</v>
      </c>
      <c r="P195" s="102">
        <v>-14.958</v>
      </c>
      <c r="Q195" s="28"/>
      <c r="R195" s="22">
        <f t="shared" si="14"/>
        <v>0.88500000000000001</v>
      </c>
      <c r="S195" s="22">
        <f t="shared" si="15"/>
        <v>-0.67399999999999993</v>
      </c>
      <c r="T195" s="22">
        <f t="shared" si="15"/>
        <v>-14.097</v>
      </c>
      <c r="U195" s="22">
        <f t="shared" si="15"/>
        <v>-14.657999999999999</v>
      </c>
      <c r="V195" s="24"/>
      <c r="W195" s="24"/>
      <c r="X195" s="26" t="s">
        <v>528</v>
      </c>
    </row>
    <row r="196" spans="2:24" s="26" customFormat="1" x14ac:dyDescent="0.2">
      <c r="B196" s="69">
        <v>44469</v>
      </c>
      <c r="C196" s="7">
        <v>1.02</v>
      </c>
      <c r="D196" s="7">
        <v>-1.44</v>
      </c>
      <c r="E196" s="7">
        <v>-1.73</v>
      </c>
      <c r="F196" s="7">
        <v>-0.3</v>
      </c>
      <c r="G196" s="15" t="s">
        <v>508</v>
      </c>
      <c r="H196" s="22">
        <v>4.3999999999999997E-2</v>
      </c>
      <c r="I196" s="22">
        <v>-8.9999999999999993E-3</v>
      </c>
      <c r="J196" s="22">
        <v>-5.1999999999999998E-2</v>
      </c>
      <c r="K196" s="25"/>
      <c r="L196" s="19">
        <v>44605</v>
      </c>
      <c r="M196" s="102">
        <v>1.429</v>
      </c>
      <c r="N196" s="102">
        <v>-2.6669999999999998</v>
      </c>
      <c r="O196" s="102">
        <v>1.36</v>
      </c>
      <c r="P196" s="102">
        <v>-6.5289999999999999</v>
      </c>
      <c r="Q196" s="28"/>
      <c r="R196" s="22">
        <f t="shared" si="14"/>
        <v>0.40900000000000003</v>
      </c>
      <c r="S196" s="22">
        <f t="shared" si="15"/>
        <v>-1.2269999999999999</v>
      </c>
      <c r="T196" s="22">
        <f t="shared" si="15"/>
        <v>3.09</v>
      </c>
      <c r="U196" s="22">
        <f t="shared" si="15"/>
        <v>-6.2290000000000001</v>
      </c>
      <c r="V196" s="24"/>
      <c r="W196" s="24"/>
      <c r="X196" s="26" t="s">
        <v>529</v>
      </c>
    </row>
    <row r="197" spans="2:24" s="26" customFormat="1" x14ac:dyDescent="0.2">
      <c r="B197" s="69">
        <v>44469</v>
      </c>
      <c r="C197" s="7">
        <v>1.02</v>
      </c>
      <c r="D197" s="7">
        <v>-1.44</v>
      </c>
      <c r="E197" s="7">
        <v>-1.73</v>
      </c>
      <c r="F197" s="7">
        <v>-0.3</v>
      </c>
      <c r="G197" s="15" t="s">
        <v>508</v>
      </c>
      <c r="H197" s="22">
        <v>4.3999999999999997E-2</v>
      </c>
      <c r="I197" s="22">
        <v>-8.9999999999999993E-3</v>
      </c>
      <c r="J197" s="22">
        <v>-5.1999999999999998E-2</v>
      </c>
      <c r="K197" s="25"/>
      <c r="L197" s="19">
        <v>44606</v>
      </c>
      <c r="M197" s="102">
        <v>1.2290000000000001</v>
      </c>
      <c r="N197" s="102">
        <v>-1.887</v>
      </c>
      <c r="O197" s="102">
        <v>2.556</v>
      </c>
      <c r="P197" s="102">
        <v>-5.9950000000000001</v>
      </c>
      <c r="Q197" s="28"/>
      <c r="R197" s="22">
        <f t="shared" si="14"/>
        <v>0.20900000000000007</v>
      </c>
      <c r="S197" s="22">
        <f t="shared" si="15"/>
        <v>-0.44700000000000006</v>
      </c>
      <c r="T197" s="22">
        <f t="shared" si="15"/>
        <v>4.2859999999999996</v>
      </c>
      <c r="U197" s="22">
        <f t="shared" si="15"/>
        <v>-5.6950000000000003</v>
      </c>
      <c r="V197" s="24"/>
      <c r="W197" s="24"/>
    </row>
    <row r="198" spans="2:24" s="26" customFormat="1" x14ac:dyDescent="0.2">
      <c r="B198" s="69">
        <v>44469</v>
      </c>
      <c r="C198" s="7">
        <v>1.02</v>
      </c>
      <c r="D198" s="7">
        <v>-1.44</v>
      </c>
      <c r="E198" s="7">
        <v>-1.73</v>
      </c>
      <c r="F198" s="7">
        <v>-0.3</v>
      </c>
      <c r="G198" s="15" t="s">
        <v>508</v>
      </c>
      <c r="H198" s="22">
        <v>4.3999999999999997E-2</v>
      </c>
      <c r="I198" s="22">
        <v>-8.9999999999999993E-3</v>
      </c>
      <c r="J198" s="22">
        <v>-5.1999999999999998E-2</v>
      </c>
      <c r="K198" s="25"/>
      <c r="L198" s="19">
        <v>44607</v>
      </c>
      <c r="M198" s="102">
        <v>3.9049999999999998</v>
      </c>
      <c r="N198" s="102">
        <v>5.048</v>
      </c>
      <c r="O198" s="102">
        <v>-16.318000000000001</v>
      </c>
      <c r="P198" s="102">
        <v>-39.435000000000002</v>
      </c>
      <c r="Q198" s="28"/>
      <c r="R198" s="22">
        <f t="shared" si="14"/>
        <v>2.8849999999999998</v>
      </c>
      <c r="S198" s="22">
        <f t="shared" si="15"/>
        <v>6.4879999999999995</v>
      </c>
      <c r="T198" s="22">
        <f t="shared" si="15"/>
        <v>-14.588000000000001</v>
      </c>
      <c r="U198" s="22">
        <f t="shared" si="15"/>
        <v>-39.135000000000005</v>
      </c>
      <c r="V198" s="24"/>
      <c r="W198" s="24"/>
      <c r="X198" s="26" t="s">
        <v>530</v>
      </c>
    </row>
    <row r="199" spans="2:24" s="26" customFormat="1" x14ac:dyDescent="0.2">
      <c r="B199" s="69">
        <v>44469</v>
      </c>
      <c r="C199" s="7">
        <v>1.02</v>
      </c>
      <c r="D199" s="7">
        <v>-1.44</v>
      </c>
      <c r="E199" s="7">
        <v>-1.73</v>
      </c>
      <c r="F199" s="7">
        <v>-0.3</v>
      </c>
      <c r="G199" s="15" t="s">
        <v>508</v>
      </c>
      <c r="H199" s="22">
        <v>4.3999999999999997E-2</v>
      </c>
      <c r="I199" s="22">
        <v>-8.9999999999999993E-3</v>
      </c>
      <c r="J199" s="22">
        <v>-5.1999999999999998E-2</v>
      </c>
      <c r="K199" s="25"/>
      <c r="L199" s="19">
        <v>44608</v>
      </c>
      <c r="M199" s="102">
        <v>1.905</v>
      </c>
      <c r="N199" s="102">
        <v>6.7619999999999996</v>
      </c>
      <c r="O199" s="102">
        <v>-17.678000000000001</v>
      </c>
      <c r="P199" s="102">
        <v>-26.923999999999999</v>
      </c>
      <c r="Q199" s="28"/>
      <c r="R199" s="22">
        <f t="shared" si="14"/>
        <v>0.88500000000000001</v>
      </c>
      <c r="S199" s="22">
        <f t="shared" si="15"/>
        <v>8.202</v>
      </c>
      <c r="T199" s="22">
        <f t="shared" si="15"/>
        <v>-15.948</v>
      </c>
      <c r="U199" s="22">
        <f t="shared" si="15"/>
        <v>-26.623999999999999</v>
      </c>
      <c r="V199" s="24"/>
      <c r="W199" s="24"/>
    </row>
    <row r="200" spans="2:24" s="26" customFormat="1" x14ac:dyDescent="0.2">
      <c r="B200" s="69">
        <v>44469</v>
      </c>
      <c r="C200" s="7">
        <v>1.02</v>
      </c>
      <c r="D200" s="7">
        <v>-1.44</v>
      </c>
      <c r="E200" s="7">
        <v>-1.73</v>
      </c>
      <c r="F200" s="7">
        <v>-0.3</v>
      </c>
      <c r="G200" s="15" t="s">
        <v>508</v>
      </c>
      <c r="H200" s="22">
        <v>4.3999999999999997E-2</v>
      </c>
      <c r="I200" s="22">
        <v>-8.9999999999999993E-3</v>
      </c>
      <c r="J200" s="22">
        <v>-5.1999999999999998E-2</v>
      </c>
      <c r="K200" s="25"/>
      <c r="L200" s="19">
        <v>44608</v>
      </c>
      <c r="M200" s="102">
        <v>2</v>
      </c>
      <c r="N200" s="102">
        <v>-0.76200000000000001</v>
      </c>
      <c r="O200" s="102">
        <v>-24.477</v>
      </c>
      <c r="P200" s="102">
        <v>-31.276</v>
      </c>
      <c r="Q200" s="28"/>
      <c r="R200" s="22">
        <f t="shared" si="14"/>
        <v>0.98</v>
      </c>
      <c r="S200" s="22">
        <f t="shared" si="15"/>
        <v>0.67799999999999994</v>
      </c>
      <c r="T200" s="22">
        <f t="shared" si="15"/>
        <v>-22.747</v>
      </c>
      <c r="U200" s="22">
        <f t="shared" si="15"/>
        <v>-30.975999999999999</v>
      </c>
      <c r="V200" s="24"/>
      <c r="W200" s="24"/>
      <c r="X200" s="26" t="s">
        <v>531</v>
      </c>
    </row>
    <row r="201" spans="2:24" s="26" customFormat="1" x14ac:dyDescent="0.2">
      <c r="B201" s="69">
        <v>44469</v>
      </c>
      <c r="C201" s="7">
        <v>1.02</v>
      </c>
      <c r="D201" s="7">
        <v>-1.44</v>
      </c>
      <c r="E201" s="7">
        <v>-1.73</v>
      </c>
      <c r="F201" s="7">
        <v>-0.3</v>
      </c>
      <c r="G201" s="15" t="s">
        <v>508</v>
      </c>
      <c r="H201" s="22">
        <v>4.3999999999999997E-2</v>
      </c>
      <c r="I201" s="22">
        <v>-8.9999999999999993E-3</v>
      </c>
      <c r="J201" s="22">
        <v>-5.1999999999999998E-2</v>
      </c>
      <c r="K201" s="25"/>
      <c r="L201" s="19">
        <v>44609</v>
      </c>
      <c r="M201" s="102">
        <v>-5.1429999999999998</v>
      </c>
      <c r="N201" s="102">
        <v>4.6669999999999998</v>
      </c>
      <c r="O201" s="102">
        <v>-25.292999999999999</v>
      </c>
      <c r="P201" s="102">
        <v>-36.442999999999998</v>
      </c>
      <c r="Q201" s="28"/>
      <c r="R201" s="22">
        <f t="shared" si="14"/>
        <v>-6.1630000000000003</v>
      </c>
      <c r="S201" s="22">
        <f t="shared" si="15"/>
        <v>6.1069999999999993</v>
      </c>
      <c r="T201" s="22">
        <f t="shared" si="15"/>
        <v>-23.562999999999999</v>
      </c>
      <c r="U201" s="22">
        <f t="shared" si="15"/>
        <v>-36.143000000000001</v>
      </c>
      <c r="V201" s="24"/>
      <c r="W201" s="24"/>
    </row>
    <row r="202" spans="2:24" s="26" customFormat="1" x14ac:dyDescent="0.2">
      <c r="B202" s="69">
        <v>44469</v>
      </c>
      <c r="C202" s="7">
        <v>1.02</v>
      </c>
      <c r="D202" s="7">
        <v>-1.44</v>
      </c>
      <c r="E202" s="7">
        <v>-1.73</v>
      </c>
      <c r="F202" s="7">
        <v>-0.3</v>
      </c>
      <c r="G202" s="15" t="s">
        <v>508</v>
      </c>
      <c r="H202" s="22">
        <v>4.3999999999999997E-2</v>
      </c>
      <c r="I202" s="22">
        <v>-8.9999999999999993E-3</v>
      </c>
      <c r="J202" s="22">
        <v>-5.1999999999999998E-2</v>
      </c>
      <c r="K202" s="25"/>
      <c r="L202" s="19">
        <v>44610</v>
      </c>
      <c r="M202" s="102">
        <v>-4.7619999999999996</v>
      </c>
      <c r="N202" s="102">
        <v>4.5709999999999997</v>
      </c>
      <c r="O202" s="102">
        <v>-14.414</v>
      </c>
      <c r="P202" s="102">
        <v>-31.547999999999998</v>
      </c>
      <c r="Q202" s="28"/>
      <c r="R202" s="22">
        <f t="shared" si="14"/>
        <v>-5.782</v>
      </c>
      <c r="S202" s="22">
        <f t="shared" si="15"/>
        <v>6.0109999999999992</v>
      </c>
      <c r="T202" s="22">
        <f t="shared" si="15"/>
        <v>-12.683999999999999</v>
      </c>
      <c r="U202" s="22">
        <f t="shared" si="15"/>
        <v>-31.247999999999998</v>
      </c>
      <c r="V202" s="24"/>
      <c r="W202" s="24"/>
      <c r="X202" s="26" t="s">
        <v>532</v>
      </c>
    </row>
    <row r="203" spans="2:24" s="26" customFormat="1" x14ac:dyDescent="0.2">
      <c r="B203" s="69">
        <v>44469</v>
      </c>
      <c r="C203" s="7">
        <v>1.02</v>
      </c>
      <c r="D203" s="7">
        <v>-1.44</v>
      </c>
      <c r="E203" s="7">
        <v>-1.73</v>
      </c>
      <c r="F203" s="7">
        <v>-0.3</v>
      </c>
      <c r="G203" s="15" t="s">
        <v>508</v>
      </c>
      <c r="H203" s="22">
        <v>4.3999999999999997E-2</v>
      </c>
      <c r="I203" s="22">
        <v>-8.9999999999999993E-3</v>
      </c>
      <c r="J203" s="22">
        <v>-5.1999999999999998E-2</v>
      </c>
      <c r="K203" s="25"/>
      <c r="L203" s="19">
        <v>44611</v>
      </c>
      <c r="M203" s="102">
        <v>-5.2380000000000004</v>
      </c>
      <c r="N203" s="102">
        <v>-2.2869999999999999</v>
      </c>
      <c r="O203" s="102">
        <v>-2.72</v>
      </c>
      <c r="P203" s="102">
        <v>-9.5190000000000001</v>
      </c>
      <c r="Q203" s="28"/>
      <c r="R203" s="22">
        <f t="shared" si="14"/>
        <v>-6.2580000000000009</v>
      </c>
      <c r="S203" s="22">
        <f t="shared" si="15"/>
        <v>-0.84699999999999998</v>
      </c>
      <c r="T203" s="22">
        <f t="shared" si="15"/>
        <v>-0.99000000000000021</v>
      </c>
      <c r="U203" s="22">
        <f t="shared" si="15"/>
        <v>-9.2189999999999994</v>
      </c>
      <c r="V203" s="24"/>
      <c r="W203" s="24"/>
      <c r="X203" s="26" t="s">
        <v>533</v>
      </c>
    </row>
    <row r="204" spans="2:24" s="26" customFormat="1" x14ac:dyDescent="0.2">
      <c r="B204" s="69">
        <v>44469</v>
      </c>
      <c r="C204" s="7">
        <v>1.02</v>
      </c>
      <c r="D204" s="7">
        <v>-1.44</v>
      </c>
      <c r="E204" s="7">
        <v>-1.73</v>
      </c>
      <c r="F204" s="7">
        <v>-0.3</v>
      </c>
      <c r="G204" s="15" t="s">
        <v>508</v>
      </c>
      <c r="H204" s="22">
        <v>4.3999999999999997E-2</v>
      </c>
      <c r="I204" s="22">
        <v>-8.9999999999999993E-3</v>
      </c>
      <c r="J204" s="22">
        <v>-5.1999999999999998E-2</v>
      </c>
      <c r="K204" s="25"/>
      <c r="L204" s="19">
        <v>44612</v>
      </c>
      <c r="M204" s="102">
        <v>-3.996</v>
      </c>
      <c r="N204" s="102">
        <v>-4.2560000000000002</v>
      </c>
      <c r="O204" s="102">
        <v>-3.8540000000000001</v>
      </c>
      <c r="P204" s="102">
        <v>-8.1669999999999998</v>
      </c>
      <c r="Q204" s="28"/>
      <c r="R204" s="22">
        <f t="shared" si="14"/>
        <v>-5.016</v>
      </c>
      <c r="S204" s="22">
        <f t="shared" si="15"/>
        <v>-2.8160000000000003</v>
      </c>
      <c r="T204" s="22">
        <f t="shared" si="15"/>
        <v>-2.1240000000000001</v>
      </c>
      <c r="U204" s="22">
        <f t="shared" si="15"/>
        <v>-7.867</v>
      </c>
      <c r="V204" s="24"/>
      <c r="W204" s="24"/>
    </row>
    <row r="205" spans="2:24" s="26" customFormat="1" x14ac:dyDescent="0.2">
      <c r="B205" s="69">
        <v>44469</v>
      </c>
      <c r="C205" s="7">
        <v>1.02</v>
      </c>
      <c r="D205" s="7">
        <v>-1.44</v>
      </c>
      <c r="E205" s="7">
        <v>-1.73</v>
      </c>
      <c r="F205" s="7">
        <v>-0.3</v>
      </c>
      <c r="G205" s="15" t="s">
        <v>508</v>
      </c>
      <c r="H205" s="22">
        <v>4.3999999999999997E-2</v>
      </c>
      <c r="I205" s="22">
        <v>-8.9999999999999993E-3</v>
      </c>
      <c r="J205" s="22">
        <v>-5.1999999999999998E-2</v>
      </c>
      <c r="K205" s="25"/>
      <c r="L205" s="19">
        <v>44613</v>
      </c>
      <c r="M205" s="102">
        <v>-4.5579999999999998</v>
      </c>
      <c r="N205" s="102">
        <v>-4.5149999999999997</v>
      </c>
      <c r="O205" s="102">
        <v>-2.9710000000000001</v>
      </c>
      <c r="P205" s="102">
        <v>-10.256</v>
      </c>
      <c r="Q205" s="28"/>
      <c r="R205" s="22">
        <f t="shared" si="14"/>
        <v>-5.5779999999999994</v>
      </c>
      <c r="S205" s="22">
        <f t="shared" si="15"/>
        <v>-3.0749999999999997</v>
      </c>
      <c r="T205" s="22">
        <f t="shared" si="15"/>
        <v>-1.2410000000000001</v>
      </c>
      <c r="U205" s="22">
        <f t="shared" si="15"/>
        <v>-9.9559999999999995</v>
      </c>
      <c r="V205" s="24"/>
      <c r="W205" s="24"/>
    </row>
    <row r="206" spans="2:24" s="26" customFormat="1" x14ac:dyDescent="0.2">
      <c r="B206" s="69">
        <v>44469</v>
      </c>
      <c r="C206" s="7">
        <v>1.02</v>
      </c>
      <c r="D206" s="7">
        <v>-1.44</v>
      </c>
      <c r="E206" s="7">
        <v>-1.73</v>
      </c>
      <c r="F206" s="7">
        <v>-0.3</v>
      </c>
      <c r="G206" s="15" t="s">
        <v>508</v>
      </c>
      <c r="H206" s="22">
        <v>4.3999999999999997E-2</v>
      </c>
      <c r="I206" s="22">
        <v>-8.9999999999999993E-3</v>
      </c>
      <c r="J206" s="22">
        <v>-5.1999999999999998E-2</v>
      </c>
      <c r="K206" s="25"/>
      <c r="L206" s="19">
        <v>44614</v>
      </c>
      <c r="M206" s="102">
        <v>-4.6689999999999996</v>
      </c>
      <c r="N206" s="102">
        <v>-6.8559999999999999</v>
      </c>
      <c r="O206" s="102">
        <v>-5.4470000000000001</v>
      </c>
      <c r="P206" s="102">
        <v>-9.7639999999999993</v>
      </c>
      <c r="Q206" s="28"/>
      <c r="R206" s="22">
        <f t="shared" si="14"/>
        <v>-5.6890000000000001</v>
      </c>
      <c r="S206" s="22">
        <f t="shared" si="15"/>
        <v>-5.4160000000000004</v>
      </c>
      <c r="T206" s="22">
        <f t="shared" si="15"/>
        <v>-3.7170000000000001</v>
      </c>
      <c r="U206" s="22">
        <f t="shared" si="15"/>
        <v>-9.4639999999999986</v>
      </c>
      <c r="V206" s="24"/>
      <c r="W206" s="24"/>
    </row>
    <row r="207" spans="2:24" s="26" customFormat="1" x14ac:dyDescent="0.2">
      <c r="B207" s="69">
        <v>44469</v>
      </c>
      <c r="C207" s="7">
        <v>1.02</v>
      </c>
      <c r="D207" s="7">
        <v>-1.44</v>
      </c>
      <c r="E207" s="7">
        <v>-1.73</v>
      </c>
      <c r="F207" s="7">
        <v>-0.3</v>
      </c>
      <c r="G207" s="15" t="s">
        <v>508</v>
      </c>
      <c r="H207" s="22">
        <v>4.3999999999999997E-2</v>
      </c>
      <c r="I207" s="22">
        <v>-8.9999999999999993E-3</v>
      </c>
      <c r="J207" s="22">
        <v>-5.1999999999999998E-2</v>
      </c>
      <c r="K207" s="25"/>
      <c r="L207" s="19">
        <v>44615</v>
      </c>
      <c r="M207" s="102">
        <v>-5.7140000000000004</v>
      </c>
      <c r="N207" s="102">
        <v>-3.714</v>
      </c>
      <c r="O207" s="102">
        <v>-14.141999999999999</v>
      </c>
      <c r="P207" s="102">
        <v>-21.757000000000001</v>
      </c>
      <c r="Q207" s="28"/>
      <c r="R207" s="22">
        <f t="shared" si="14"/>
        <v>-6.734</v>
      </c>
      <c r="S207" s="22">
        <f t="shared" si="15"/>
        <v>-2.274</v>
      </c>
      <c r="T207" s="22">
        <f t="shared" si="15"/>
        <v>-12.411999999999999</v>
      </c>
      <c r="U207" s="22">
        <f t="shared" si="15"/>
        <v>-21.457000000000001</v>
      </c>
      <c r="V207" s="24"/>
      <c r="W207" s="24"/>
      <c r="X207" s="26" t="s">
        <v>534</v>
      </c>
    </row>
    <row r="208" spans="2:24" s="26" customFormat="1" x14ac:dyDescent="0.2">
      <c r="B208" s="69">
        <v>44469</v>
      </c>
      <c r="C208" s="7">
        <v>1.02</v>
      </c>
      <c r="D208" s="7">
        <v>-1.44</v>
      </c>
      <c r="E208" s="7">
        <v>-1.73</v>
      </c>
      <c r="F208" s="7">
        <v>-0.3</v>
      </c>
      <c r="G208" s="15" t="s">
        <v>508</v>
      </c>
      <c r="H208" s="22">
        <v>4.3999999999999997E-2</v>
      </c>
      <c r="I208" s="22">
        <v>-8.9999999999999993E-3</v>
      </c>
      <c r="J208" s="22">
        <v>-5.1999999999999998E-2</v>
      </c>
      <c r="K208" s="25"/>
      <c r="L208" s="19">
        <v>44616</v>
      </c>
      <c r="M208" s="102">
        <v>-5.9050000000000002</v>
      </c>
      <c r="N208" s="102">
        <v>-4.0949999999999998</v>
      </c>
      <c r="O208" s="102">
        <v>-13.598000000000001</v>
      </c>
      <c r="P208" s="102">
        <v>-26.923999999999999</v>
      </c>
      <c r="Q208" s="28"/>
      <c r="R208" s="22">
        <f t="shared" si="14"/>
        <v>-6.9250000000000007</v>
      </c>
      <c r="S208" s="22">
        <f t="shared" si="15"/>
        <v>-2.6549999999999998</v>
      </c>
      <c r="T208" s="22">
        <f t="shared" si="15"/>
        <v>-11.868</v>
      </c>
      <c r="U208" s="22">
        <f t="shared" si="15"/>
        <v>-26.623999999999999</v>
      </c>
      <c r="V208" s="24"/>
      <c r="W208" s="24"/>
      <c r="X208" s="26" t="s">
        <v>535</v>
      </c>
    </row>
    <row r="209" spans="2:24" s="26" customFormat="1" x14ac:dyDescent="0.2">
      <c r="B209" s="69">
        <v>44469</v>
      </c>
      <c r="C209" s="7">
        <v>1.02</v>
      </c>
      <c r="D209" s="7">
        <v>-1.44</v>
      </c>
      <c r="E209" s="7">
        <v>-1.73</v>
      </c>
      <c r="F209" s="7">
        <v>-0.3</v>
      </c>
      <c r="G209" s="15" t="s">
        <v>508</v>
      </c>
      <c r="H209" s="22">
        <v>4.3999999999999997E-2</v>
      </c>
      <c r="I209" s="22">
        <v>-8.9999999999999993E-3</v>
      </c>
      <c r="J209" s="22">
        <v>-5.1999999999999998E-2</v>
      </c>
      <c r="K209" s="25"/>
      <c r="L209" s="19">
        <v>44617</v>
      </c>
      <c r="M209" s="102">
        <v>-1.333</v>
      </c>
      <c r="N209" s="102">
        <v>4.476</v>
      </c>
      <c r="O209" s="102">
        <v>-11.965999999999999</v>
      </c>
      <c r="P209" s="102">
        <v>-23.565000000000001</v>
      </c>
      <c r="Q209" s="28"/>
      <c r="R209" s="22">
        <f t="shared" si="14"/>
        <v>-2.3529999999999998</v>
      </c>
      <c r="S209" s="22">
        <f t="shared" si="15"/>
        <v>5.9160000000000004</v>
      </c>
      <c r="T209" s="22">
        <f t="shared" si="15"/>
        <v>-10.235999999999999</v>
      </c>
      <c r="U209" s="22">
        <f t="shared" si="15"/>
        <v>-23.265000000000001</v>
      </c>
      <c r="V209" s="24"/>
      <c r="W209" s="24"/>
      <c r="X209" s="26" t="s">
        <v>536</v>
      </c>
    </row>
    <row r="210" spans="2:24" s="26" customFormat="1" x14ac:dyDescent="0.2">
      <c r="B210" s="69">
        <v>44469</v>
      </c>
      <c r="C210" s="7">
        <v>1.02</v>
      </c>
      <c r="D210" s="7">
        <v>-1.44</v>
      </c>
      <c r="E210" s="7">
        <v>-1.73</v>
      </c>
      <c r="F210" s="7">
        <v>-0.3</v>
      </c>
      <c r="G210" s="15" t="s">
        <v>508</v>
      </c>
      <c r="H210" s="22">
        <v>4.3999999999999997E-2</v>
      </c>
      <c r="I210" s="22">
        <v>-8.9999999999999993E-3</v>
      </c>
      <c r="J210" s="22">
        <v>-5.1999999999999998E-2</v>
      </c>
      <c r="K210" s="25"/>
      <c r="L210" s="19">
        <v>44618</v>
      </c>
      <c r="M210" s="102">
        <v>-1.333</v>
      </c>
      <c r="N210" s="102">
        <v>4.6669999999999998</v>
      </c>
      <c r="O210" s="102">
        <v>-13.326000000000001</v>
      </c>
      <c r="P210" s="102">
        <v>-24.748999999999999</v>
      </c>
      <c r="Q210" s="28"/>
      <c r="R210" s="22">
        <f t="shared" si="14"/>
        <v>-2.3529999999999998</v>
      </c>
      <c r="S210" s="22">
        <f t="shared" si="15"/>
        <v>6.1069999999999993</v>
      </c>
      <c r="T210" s="22">
        <f t="shared" si="15"/>
        <v>-11.596</v>
      </c>
      <c r="U210" s="22">
        <f t="shared" si="15"/>
        <v>-24.448999999999998</v>
      </c>
      <c r="V210" s="24"/>
      <c r="W210" s="24"/>
    </row>
    <row r="211" spans="2:24" s="26" customFormat="1" x14ac:dyDescent="0.2">
      <c r="B211" s="69">
        <v>44469</v>
      </c>
      <c r="C211" s="7">
        <v>1.02</v>
      </c>
      <c r="D211" s="7">
        <v>-1.44</v>
      </c>
      <c r="E211" s="7">
        <v>-1.73</v>
      </c>
      <c r="F211" s="7">
        <v>-0.3</v>
      </c>
      <c r="G211" s="15" t="s">
        <v>508</v>
      </c>
      <c r="H211" s="22">
        <v>4.3999999999999997E-2</v>
      </c>
      <c r="I211" s="22">
        <v>-8.9999999999999993E-3</v>
      </c>
      <c r="J211" s="22">
        <v>-5.1999999999999998E-2</v>
      </c>
      <c r="K211" s="25"/>
      <c r="L211" s="19">
        <v>44619</v>
      </c>
      <c r="M211" s="102">
        <v>0.47599999999999998</v>
      </c>
      <c r="N211" s="102">
        <v>-2.8570000000000002</v>
      </c>
      <c r="O211" s="102">
        <v>-16.318000000000001</v>
      </c>
      <c r="P211" s="102">
        <v>-13.598000000000001</v>
      </c>
      <c r="Q211" s="28"/>
      <c r="R211" s="22">
        <f t="shared" si="14"/>
        <v>-0.54400000000000004</v>
      </c>
      <c r="S211" s="22">
        <f t="shared" si="15"/>
        <v>-1.4170000000000003</v>
      </c>
      <c r="T211" s="22">
        <f t="shared" si="15"/>
        <v>-14.588000000000001</v>
      </c>
      <c r="U211" s="22">
        <f t="shared" si="15"/>
        <v>-13.298</v>
      </c>
      <c r="V211" s="24"/>
      <c r="W211" s="24"/>
    </row>
    <row r="212" spans="2:24" s="26" customFormat="1" x14ac:dyDescent="0.2">
      <c r="B212" s="69">
        <v>44469</v>
      </c>
      <c r="C212" s="7">
        <v>1.02</v>
      </c>
      <c r="D212" s="7">
        <v>-1.44</v>
      </c>
      <c r="E212" s="7">
        <v>-1.73</v>
      </c>
      <c r="F212" s="7">
        <v>-0.3</v>
      </c>
      <c r="G212" s="15" t="s">
        <v>508</v>
      </c>
      <c r="H212" s="22">
        <v>4.3999999999999997E-2</v>
      </c>
      <c r="I212" s="22">
        <v>-8.9999999999999993E-3</v>
      </c>
      <c r="J212" s="22">
        <v>-5.1999999999999998E-2</v>
      </c>
      <c r="K212" s="25"/>
      <c r="L212" s="19">
        <v>44620</v>
      </c>
      <c r="M212" s="102">
        <v>1.298</v>
      </c>
      <c r="N212" s="102">
        <v>-3.669</v>
      </c>
      <c r="O212" s="102">
        <v>-15.852</v>
      </c>
      <c r="P212" s="102">
        <v>-15.997999999999999</v>
      </c>
      <c r="Q212" s="28"/>
      <c r="R212" s="22">
        <f t="shared" ref="R212:U263" si="16">M212-C212</f>
        <v>0.27800000000000002</v>
      </c>
      <c r="S212" s="22">
        <f t="shared" ref="S212:U236" si="17">N212-D212</f>
        <v>-2.2290000000000001</v>
      </c>
      <c r="T212" s="22">
        <f t="shared" si="17"/>
        <v>-14.122</v>
      </c>
      <c r="U212" s="22">
        <f t="shared" si="17"/>
        <v>-15.697999999999999</v>
      </c>
      <c r="V212" s="24"/>
      <c r="W212" s="24"/>
    </row>
    <row r="213" spans="2:24" s="26" customFormat="1" x14ac:dyDescent="0.2">
      <c r="B213" s="69">
        <v>44469</v>
      </c>
      <c r="C213" s="7">
        <v>1.02</v>
      </c>
      <c r="D213" s="7">
        <v>-1.44</v>
      </c>
      <c r="E213" s="7">
        <v>-1.73</v>
      </c>
      <c r="F213" s="7">
        <v>-0.3</v>
      </c>
      <c r="G213" s="15" t="s">
        <v>508</v>
      </c>
      <c r="H213" s="22">
        <v>4.3999999999999997E-2</v>
      </c>
      <c r="I213" s="22">
        <v>-8.9999999999999993E-3</v>
      </c>
      <c r="J213" s="22">
        <v>-5.1999999999999998E-2</v>
      </c>
      <c r="K213" s="25"/>
      <c r="L213" s="19">
        <v>44621</v>
      </c>
      <c r="M213" s="102">
        <v>0.86499999999999999</v>
      </c>
      <c r="N213" s="102">
        <v>-4.2249999999999996</v>
      </c>
      <c r="O213" s="102">
        <v>-18.195</v>
      </c>
      <c r="P213" s="102">
        <v>-12.894</v>
      </c>
      <c r="Q213" s="28"/>
      <c r="R213" s="22">
        <f t="shared" si="16"/>
        <v>-0.15500000000000003</v>
      </c>
      <c r="S213" s="22">
        <f t="shared" si="17"/>
        <v>-2.7849999999999997</v>
      </c>
      <c r="T213" s="22">
        <f t="shared" si="17"/>
        <v>-16.465</v>
      </c>
      <c r="U213" s="22">
        <f t="shared" si="17"/>
        <v>-12.593999999999999</v>
      </c>
      <c r="V213" s="24"/>
      <c r="W213" s="24"/>
    </row>
    <row r="214" spans="2:24" s="26" customFormat="1" x14ac:dyDescent="0.2">
      <c r="B214" s="69">
        <v>44469</v>
      </c>
      <c r="C214" s="7">
        <v>1.02</v>
      </c>
      <c r="D214" s="7">
        <v>-1.44</v>
      </c>
      <c r="E214" s="7">
        <v>-1.73</v>
      </c>
      <c r="F214" s="7">
        <v>-0.3</v>
      </c>
      <c r="G214" s="15" t="s">
        <v>508</v>
      </c>
      <c r="H214" s="22">
        <v>4.3999999999999997E-2</v>
      </c>
      <c r="I214" s="22">
        <v>-8.9999999999999993E-3</v>
      </c>
      <c r="J214" s="22">
        <v>-5.1999999999999998E-2</v>
      </c>
      <c r="K214" s="25"/>
      <c r="L214" s="19">
        <v>44622</v>
      </c>
      <c r="M214" s="102">
        <v>2.6579999999999999</v>
      </c>
      <c r="N214" s="102">
        <v>0.55900000000000005</v>
      </c>
      <c r="O214" s="102">
        <v>-12.558</v>
      </c>
      <c r="P214" s="102">
        <v>-9.2789999999999999</v>
      </c>
      <c r="Q214" s="28"/>
      <c r="R214" s="22">
        <f t="shared" si="16"/>
        <v>1.6379999999999999</v>
      </c>
      <c r="S214" s="22">
        <f t="shared" si="17"/>
        <v>1.9990000000000001</v>
      </c>
      <c r="T214" s="22">
        <f t="shared" si="17"/>
        <v>-10.827999999999999</v>
      </c>
      <c r="U214" s="22">
        <f t="shared" si="17"/>
        <v>-8.9789999999999992</v>
      </c>
      <c r="V214" s="24"/>
      <c r="W214" s="24"/>
    </row>
    <row r="215" spans="2:24" s="26" customFormat="1" x14ac:dyDescent="0.2">
      <c r="B215" s="69">
        <v>44469</v>
      </c>
      <c r="C215" s="7">
        <v>1.02</v>
      </c>
      <c r="D215" s="7">
        <v>-1.44</v>
      </c>
      <c r="E215" s="7">
        <v>-1.73</v>
      </c>
      <c r="F215" s="7">
        <v>-0.3</v>
      </c>
      <c r="G215" s="15" t="s">
        <v>508</v>
      </c>
      <c r="H215" s="22">
        <v>4.3999999999999997E-2</v>
      </c>
      <c r="I215" s="22">
        <v>-8.9999999999999993E-3</v>
      </c>
      <c r="J215" s="22">
        <v>-5.1999999999999998E-2</v>
      </c>
      <c r="K215" s="25"/>
      <c r="L215" s="19">
        <v>44623</v>
      </c>
      <c r="M215" s="102">
        <v>-2.8570000000000002</v>
      </c>
      <c r="N215" s="102">
        <v>-1.524</v>
      </c>
      <c r="O215" s="102">
        <v>-19.853000000000002</v>
      </c>
      <c r="P215" s="102">
        <v>-18.765999999999998</v>
      </c>
      <c r="Q215" s="28"/>
      <c r="R215" s="22">
        <f t="shared" si="16"/>
        <v>-3.8770000000000002</v>
      </c>
      <c r="S215" s="22">
        <f t="shared" si="17"/>
        <v>-8.4000000000000075E-2</v>
      </c>
      <c r="T215" s="22">
        <f t="shared" si="17"/>
        <v>-18.123000000000001</v>
      </c>
      <c r="U215" s="22">
        <f t="shared" si="17"/>
        <v>-18.465999999999998</v>
      </c>
      <c r="V215" s="24"/>
      <c r="W215" s="24"/>
    </row>
    <row r="216" spans="2:24" s="26" customFormat="1" x14ac:dyDescent="0.2">
      <c r="B216" s="69">
        <v>44469</v>
      </c>
      <c r="C216" s="7">
        <v>1.02</v>
      </c>
      <c r="D216" s="7">
        <v>-1.44</v>
      </c>
      <c r="E216" s="7">
        <v>-1.73</v>
      </c>
      <c r="F216" s="7">
        <v>-0.3</v>
      </c>
      <c r="G216" s="15" t="s">
        <v>508</v>
      </c>
      <c r="H216" s="22">
        <v>4.3999999999999997E-2</v>
      </c>
      <c r="I216" s="22">
        <v>-8.9999999999999993E-3</v>
      </c>
      <c r="J216" s="22">
        <v>-5.1999999999999998E-2</v>
      </c>
      <c r="K216" s="25"/>
      <c r="L216" s="19">
        <v>44624</v>
      </c>
      <c r="M216" s="102">
        <v>-3.048</v>
      </c>
      <c r="N216" s="102">
        <v>1.048</v>
      </c>
      <c r="O216" s="102">
        <v>-15.502000000000001</v>
      </c>
      <c r="P216" s="102">
        <v>-15.773999999999999</v>
      </c>
      <c r="Q216" s="28"/>
      <c r="R216" s="22">
        <f t="shared" si="16"/>
        <v>-4.0679999999999996</v>
      </c>
      <c r="S216" s="22">
        <f t="shared" si="17"/>
        <v>2.488</v>
      </c>
      <c r="T216" s="22">
        <f t="shared" si="17"/>
        <v>-13.772</v>
      </c>
      <c r="U216" s="22">
        <f t="shared" si="17"/>
        <v>-15.473999999999998</v>
      </c>
      <c r="V216" s="24"/>
      <c r="W216" s="24"/>
    </row>
    <row r="217" spans="2:24" s="26" customFormat="1" x14ac:dyDescent="0.2">
      <c r="B217" s="69">
        <v>44469</v>
      </c>
      <c r="C217" s="7">
        <v>1.02</v>
      </c>
      <c r="D217" s="7">
        <v>-1.44</v>
      </c>
      <c r="E217" s="7">
        <v>-1.73</v>
      </c>
      <c r="F217" s="7">
        <v>-0.3</v>
      </c>
      <c r="G217" s="15" t="s">
        <v>508</v>
      </c>
      <c r="H217" s="22">
        <v>4.3999999999999997E-2</v>
      </c>
      <c r="I217" s="22">
        <v>-8.9999999999999993E-3</v>
      </c>
      <c r="J217" s="22">
        <v>-5.1999999999999998E-2</v>
      </c>
      <c r="K217" s="25"/>
      <c r="L217" s="19">
        <v>44625</v>
      </c>
      <c r="M217" s="102">
        <v>-1.333</v>
      </c>
      <c r="N217" s="102">
        <v>1E-3</v>
      </c>
      <c r="O217" s="102">
        <v>-15.23</v>
      </c>
      <c r="P217" s="102">
        <v>-22.573</v>
      </c>
      <c r="Q217" s="28"/>
      <c r="R217" s="22">
        <f t="shared" si="16"/>
        <v>-2.3529999999999998</v>
      </c>
      <c r="S217" s="22">
        <f t="shared" si="17"/>
        <v>1.4409999999999998</v>
      </c>
      <c r="T217" s="22">
        <f t="shared" si="17"/>
        <v>-13.5</v>
      </c>
      <c r="U217" s="22">
        <f t="shared" si="17"/>
        <v>-22.273</v>
      </c>
      <c r="V217" s="24"/>
      <c r="W217" s="24"/>
    </row>
    <row r="218" spans="2:24" s="26" customFormat="1" x14ac:dyDescent="0.2">
      <c r="B218" s="69">
        <v>44469</v>
      </c>
      <c r="C218" s="7">
        <v>1.02</v>
      </c>
      <c r="D218" s="7">
        <v>-1.44</v>
      </c>
      <c r="E218" s="7">
        <v>-1.73</v>
      </c>
      <c r="F218" s="7">
        <v>-0.3</v>
      </c>
      <c r="G218" s="15" t="s">
        <v>508</v>
      </c>
      <c r="H218" s="22">
        <v>4.3999999999999997E-2</v>
      </c>
      <c r="I218" s="22">
        <v>-8.9999999999999993E-3</v>
      </c>
      <c r="J218" s="22">
        <v>-5.1999999999999998E-2</v>
      </c>
      <c r="K218" s="25"/>
      <c r="L218" s="19">
        <v>44626</v>
      </c>
      <c r="M218" s="102">
        <v>-5.3330000000000002</v>
      </c>
      <c r="N218" s="102">
        <v>-6.3810000000000002</v>
      </c>
      <c r="O218" s="102">
        <v>-14.657999999999999</v>
      </c>
      <c r="P218" s="102">
        <v>-26.341000000000001</v>
      </c>
      <c r="Q218" s="28"/>
      <c r="R218" s="22">
        <f t="shared" si="16"/>
        <v>-6.3529999999999998</v>
      </c>
      <c r="S218" s="22">
        <f t="shared" si="17"/>
        <v>-4.9410000000000007</v>
      </c>
      <c r="T218" s="22">
        <f t="shared" si="17"/>
        <v>-12.927999999999999</v>
      </c>
      <c r="U218" s="22">
        <f t="shared" si="17"/>
        <v>-26.041</v>
      </c>
      <c r="V218" s="24"/>
      <c r="W218" s="24"/>
    </row>
    <row r="219" spans="2:24" s="26" customFormat="1" x14ac:dyDescent="0.2">
      <c r="B219" s="69">
        <v>44469</v>
      </c>
      <c r="C219" s="7">
        <v>1.02</v>
      </c>
      <c r="D219" s="7">
        <v>-1.44</v>
      </c>
      <c r="E219" s="7">
        <v>-1.73</v>
      </c>
      <c r="F219" s="7">
        <v>-0.3</v>
      </c>
      <c r="G219" s="15" t="s">
        <v>508</v>
      </c>
      <c r="H219" s="22">
        <v>4.3999999999999997E-2</v>
      </c>
      <c r="I219" s="22">
        <v>-8.9999999999999993E-3</v>
      </c>
      <c r="J219" s="22">
        <v>-5.1999999999999998E-2</v>
      </c>
      <c r="K219" s="25"/>
      <c r="L219" s="19">
        <v>44627</v>
      </c>
      <c r="M219" s="102">
        <v>-4.9950000000000001</v>
      </c>
      <c r="N219" s="102">
        <v>-2.3650000000000002</v>
      </c>
      <c r="O219" s="102">
        <v>-12.557</v>
      </c>
      <c r="P219" s="102">
        <v>-18.568999999999999</v>
      </c>
      <c r="Q219" s="28"/>
      <c r="R219" s="22">
        <f t="shared" si="16"/>
        <v>-6.0150000000000006</v>
      </c>
      <c r="S219" s="22">
        <f t="shared" si="17"/>
        <v>-0.92500000000000027</v>
      </c>
      <c r="T219" s="22">
        <f t="shared" si="17"/>
        <v>-10.827</v>
      </c>
      <c r="U219" s="22">
        <f t="shared" si="17"/>
        <v>-18.268999999999998</v>
      </c>
      <c r="V219" s="24"/>
      <c r="W219" s="24"/>
    </row>
    <row r="220" spans="2:24" s="26" customFormat="1" x14ac:dyDescent="0.2">
      <c r="B220" s="69">
        <v>44469</v>
      </c>
      <c r="C220" s="7">
        <v>1.02</v>
      </c>
      <c r="D220" s="7">
        <v>-1.44</v>
      </c>
      <c r="E220" s="7">
        <v>-1.73</v>
      </c>
      <c r="F220" s="7">
        <v>-0.3</v>
      </c>
      <c r="G220" s="15" t="s">
        <v>508</v>
      </c>
      <c r="H220" s="22">
        <v>4.3999999999999997E-2</v>
      </c>
      <c r="I220" s="22">
        <v>-8.9999999999999993E-3</v>
      </c>
      <c r="J220" s="22">
        <v>-5.1999999999999998E-2</v>
      </c>
      <c r="K220" s="25"/>
      <c r="L220" s="19">
        <v>44628</v>
      </c>
      <c r="M220" s="102">
        <v>-3.254</v>
      </c>
      <c r="N220" s="102">
        <v>-7.9980000000000002</v>
      </c>
      <c r="O220" s="102">
        <v>-17.225000000000001</v>
      </c>
      <c r="P220" s="102">
        <v>-20.879000000000001</v>
      </c>
      <c r="Q220" s="28"/>
      <c r="R220" s="22">
        <f t="shared" si="16"/>
        <v>-4.274</v>
      </c>
      <c r="S220" s="22">
        <f t="shared" si="17"/>
        <v>-6.5579999999999998</v>
      </c>
      <c r="T220" s="22">
        <f t="shared" si="17"/>
        <v>-15.495000000000001</v>
      </c>
      <c r="U220" s="22">
        <f t="shared" si="17"/>
        <v>-20.579000000000001</v>
      </c>
      <c r="V220" s="24"/>
      <c r="W220" s="24"/>
    </row>
    <row r="221" spans="2:24" s="26" customFormat="1" x14ac:dyDescent="0.2">
      <c r="B221" s="69">
        <v>44469</v>
      </c>
      <c r="C221" s="7">
        <v>1.02</v>
      </c>
      <c r="D221" s="7">
        <v>-1.44</v>
      </c>
      <c r="E221" s="7">
        <v>-1.73</v>
      </c>
      <c r="F221" s="7">
        <v>-0.3</v>
      </c>
      <c r="G221" s="15" t="s">
        <v>508</v>
      </c>
      <c r="H221" s="22">
        <v>4.3999999999999997E-2</v>
      </c>
      <c r="I221" s="22">
        <v>-8.9999999999999993E-3</v>
      </c>
      <c r="J221" s="22">
        <v>-5.1999999999999998E-2</v>
      </c>
      <c r="K221" s="25"/>
      <c r="L221" s="19">
        <v>44629</v>
      </c>
      <c r="M221" s="102">
        <v>-1.857</v>
      </c>
      <c r="N221" s="102">
        <v>-5.2880000000000003</v>
      </c>
      <c r="O221" s="102">
        <v>-12.811999999999999</v>
      </c>
      <c r="P221" s="102">
        <v>-16.533999999999999</v>
      </c>
      <c r="Q221" s="28"/>
      <c r="R221" s="22">
        <f t="shared" si="16"/>
        <v>-2.8769999999999998</v>
      </c>
      <c r="S221" s="22">
        <f t="shared" si="17"/>
        <v>-3.8480000000000003</v>
      </c>
      <c r="T221" s="22">
        <f t="shared" si="17"/>
        <v>-11.081999999999999</v>
      </c>
      <c r="U221" s="22">
        <f t="shared" si="17"/>
        <v>-16.233999999999998</v>
      </c>
      <c r="V221" s="24"/>
      <c r="W221" s="24"/>
    </row>
    <row r="222" spans="2:24" s="26" customFormat="1" x14ac:dyDescent="0.2">
      <c r="B222" s="69">
        <v>44469</v>
      </c>
      <c r="C222" s="7">
        <v>1.02</v>
      </c>
      <c r="D222" s="7">
        <v>-1.44</v>
      </c>
      <c r="E222" s="7">
        <v>-1.73</v>
      </c>
      <c r="F222" s="7">
        <v>-0.3</v>
      </c>
      <c r="G222" s="15" t="s">
        <v>508</v>
      </c>
      <c r="H222" s="22">
        <v>4.3999999999999997E-2</v>
      </c>
      <c r="I222" s="22">
        <v>-8.9999999999999993E-3</v>
      </c>
      <c r="J222" s="22">
        <v>-5.1999999999999998E-2</v>
      </c>
      <c r="K222" s="25"/>
      <c r="L222" s="19">
        <v>44630</v>
      </c>
      <c r="M222" s="102">
        <v>-4.8970000000000002</v>
      </c>
      <c r="N222" s="102">
        <v>-5.2910000000000004</v>
      </c>
      <c r="O222" s="102">
        <v>-15.696999999999999</v>
      </c>
      <c r="P222" s="102">
        <v>-18.640999999999998</v>
      </c>
      <c r="Q222" s="28"/>
      <c r="R222" s="22">
        <f t="shared" si="16"/>
        <v>-5.9169999999999998</v>
      </c>
      <c r="S222" s="22">
        <f t="shared" si="17"/>
        <v>-3.8510000000000004</v>
      </c>
      <c r="T222" s="22">
        <f t="shared" si="17"/>
        <v>-13.966999999999999</v>
      </c>
      <c r="U222" s="22">
        <f t="shared" si="17"/>
        <v>-18.340999999999998</v>
      </c>
      <c r="V222" s="24"/>
      <c r="W222" s="24"/>
    </row>
    <row r="223" spans="2:24" s="26" customFormat="1" x14ac:dyDescent="0.2">
      <c r="B223" s="69">
        <v>44469</v>
      </c>
      <c r="C223" s="7">
        <v>1.02</v>
      </c>
      <c r="D223" s="7">
        <v>-1.44</v>
      </c>
      <c r="E223" s="7">
        <v>-1.73</v>
      </c>
      <c r="F223" s="7">
        <v>-0.3</v>
      </c>
      <c r="G223" s="15" t="s">
        <v>508</v>
      </c>
      <c r="H223" s="22">
        <v>4.3999999999999997E-2</v>
      </c>
      <c r="I223" s="22">
        <v>-8.9999999999999993E-3</v>
      </c>
      <c r="J223" s="22">
        <v>-5.1999999999999998E-2</v>
      </c>
      <c r="K223" s="25"/>
      <c r="L223" s="19">
        <v>44631</v>
      </c>
      <c r="M223" s="102">
        <v>-2.762</v>
      </c>
      <c r="N223" s="102">
        <v>-6.19</v>
      </c>
      <c r="O223" s="102">
        <v>-15.502000000000001</v>
      </c>
      <c r="P223" s="102">
        <v>-18.765999999999998</v>
      </c>
      <c r="Q223" s="28"/>
      <c r="R223" s="22">
        <f t="shared" si="16"/>
        <v>-3.782</v>
      </c>
      <c r="S223" s="22">
        <f t="shared" si="17"/>
        <v>-4.75</v>
      </c>
      <c r="T223" s="22">
        <f t="shared" si="17"/>
        <v>-13.772</v>
      </c>
      <c r="U223" s="22">
        <f t="shared" si="17"/>
        <v>-18.465999999999998</v>
      </c>
      <c r="V223" s="24"/>
      <c r="W223" s="24"/>
    </row>
    <row r="224" spans="2:24" s="26" customFormat="1" x14ac:dyDescent="0.2">
      <c r="B224" s="69">
        <v>44469</v>
      </c>
      <c r="C224" s="7">
        <v>1.02</v>
      </c>
      <c r="D224" s="7">
        <v>-1.44</v>
      </c>
      <c r="E224" s="7">
        <v>-1.73</v>
      </c>
      <c r="F224" s="7">
        <v>-0.3</v>
      </c>
      <c r="G224" s="15" t="s">
        <v>508</v>
      </c>
      <c r="H224" s="22">
        <v>4.3999999999999997E-2</v>
      </c>
      <c r="I224" s="22">
        <v>-8.9999999999999993E-3</v>
      </c>
      <c r="J224" s="22">
        <v>-5.1999999999999998E-2</v>
      </c>
      <c r="K224" s="25"/>
      <c r="L224" s="19">
        <v>44632</v>
      </c>
      <c r="M224" s="102">
        <v>-3.81</v>
      </c>
      <c r="N224" s="102">
        <v>-6.19</v>
      </c>
      <c r="O224" s="102">
        <v>-21.757000000000001</v>
      </c>
      <c r="P224" s="102">
        <v>-24.477</v>
      </c>
      <c r="Q224" s="28"/>
      <c r="R224" s="22">
        <f t="shared" si="16"/>
        <v>-4.83</v>
      </c>
      <c r="S224" s="22">
        <f t="shared" si="17"/>
        <v>-4.75</v>
      </c>
      <c r="T224" s="22">
        <f t="shared" si="17"/>
        <v>-20.027000000000001</v>
      </c>
      <c r="U224" s="22">
        <f t="shared" si="17"/>
        <v>-24.177</v>
      </c>
      <c r="V224" s="24"/>
      <c r="W224" s="24"/>
    </row>
    <row r="225" spans="2:24" s="26" customFormat="1" x14ac:dyDescent="0.2">
      <c r="B225" s="69">
        <v>44469</v>
      </c>
      <c r="C225" s="7">
        <v>1.02</v>
      </c>
      <c r="D225" s="7">
        <v>-1.44</v>
      </c>
      <c r="E225" s="7">
        <v>-1.73</v>
      </c>
      <c r="F225" s="7">
        <v>-0.3</v>
      </c>
      <c r="G225" s="15" t="s">
        <v>508</v>
      </c>
      <c r="H225" s="22">
        <v>4.3999999999999997E-2</v>
      </c>
      <c r="I225" s="22">
        <v>-8.9999999999999993E-3</v>
      </c>
      <c r="J225" s="22">
        <v>-5.1999999999999998E-2</v>
      </c>
      <c r="K225" s="25"/>
      <c r="L225" s="19">
        <v>44633</v>
      </c>
      <c r="M225" s="102">
        <v>3.4289999999999998</v>
      </c>
      <c r="N225" s="102">
        <v>-0.38100000000000001</v>
      </c>
      <c r="O225" s="102">
        <v>-9.5190000000000001</v>
      </c>
      <c r="P225" s="102">
        <v>-17.95</v>
      </c>
      <c r="Q225" s="28"/>
      <c r="R225" s="22">
        <f t="shared" si="16"/>
        <v>2.4089999999999998</v>
      </c>
      <c r="S225" s="22">
        <f t="shared" si="17"/>
        <v>1.0589999999999999</v>
      </c>
      <c r="T225" s="22">
        <f t="shared" si="17"/>
        <v>-7.7889999999999997</v>
      </c>
      <c r="U225" s="22">
        <f t="shared" si="17"/>
        <v>-17.649999999999999</v>
      </c>
      <c r="V225" s="24"/>
      <c r="W225" s="24"/>
    </row>
    <row r="226" spans="2:24" s="26" customFormat="1" x14ac:dyDescent="0.2">
      <c r="B226" s="69">
        <v>44469</v>
      </c>
      <c r="C226" s="7">
        <v>1.02</v>
      </c>
      <c r="D226" s="7">
        <v>-1.44</v>
      </c>
      <c r="E226" s="7">
        <v>-1.73</v>
      </c>
      <c r="F226" s="7">
        <v>-0.3</v>
      </c>
      <c r="G226" s="15" t="s">
        <v>508</v>
      </c>
      <c r="H226" s="22">
        <v>4.3999999999999997E-2</v>
      </c>
      <c r="I226" s="22">
        <v>-8.9999999999999993E-3</v>
      </c>
      <c r="J226" s="22">
        <v>-5.1999999999999998E-2</v>
      </c>
      <c r="K226" s="25"/>
      <c r="L226" s="19">
        <v>44634</v>
      </c>
      <c r="M226" s="102">
        <v>4.2859999999999996</v>
      </c>
      <c r="N226" s="102">
        <v>-2.859</v>
      </c>
      <c r="O226" s="102">
        <v>-28.556000000000001</v>
      </c>
      <c r="P226" s="102">
        <v>-9.5190000000000001</v>
      </c>
      <c r="Q226" s="28"/>
      <c r="R226" s="22">
        <f t="shared" si="16"/>
        <v>3.2659999999999996</v>
      </c>
      <c r="S226" s="22">
        <f t="shared" si="17"/>
        <v>-1.419</v>
      </c>
      <c r="T226" s="22">
        <f t="shared" si="17"/>
        <v>-26.826000000000001</v>
      </c>
      <c r="U226" s="22">
        <f t="shared" si="17"/>
        <v>-9.2189999999999994</v>
      </c>
      <c r="V226" s="24"/>
      <c r="W226" s="24"/>
    </row>
    <row r="227" spans="2:24" s="26" customFormat="1" x14ac:dyDescent="0.2">
      <c r="B227" s="69">
        <v>44469</v>
      </c>
      <c r="C227" s="7">
        <v>1.02</v>
      </c>
      <c r="D227" s="7">
        <v>-1.44</v>
      </c>
      <c r="E227" s="7">
        <v>-1.73</v>
      </c>
      <c r="F227" s="7">
        <v>-0.3</v>
      </c>
      <c r="G227" s="15" t="s">
        <v>508</v>
      </c>
      <c r="H227" s="22">
        <v>4.3999999999999997E-2</v>
      </c>
      <c r="I227" s="22">
        <v>-8.9999999999999993E-3</v>
      </c>
      <c r="J227" s="22">
        <v>-5.1999999999999998E-2</v>
      </c>
      <c r="K227" s="25"/>
      <c r="L227" s="19">
        <v>44635</v>
      </c>
      <c r="M227" s="102">
        <v>-5.8890000000000002</v>
      </c>
      <c r="N227" s="102">
        <v>-4.7619999999999996</v>
      </c>
      <c r="O227" s="102">
        <v>-16.318000000000001</v>
      </c>
      <c r="P227" s="102">
        <v>-4.0789999999999997</v>
      </c>
      <c r="Q227" s="28"/>
      <c r="R227" s="22">
        <f t="shared" si="16"/>
        <v>-6.9090000000000007</v>
      </c>
      <c r="S227" s="22">
        <f t="shared" si="17"/>
        <v>-3.3219999999999996</v>
      </c>
      <c r="T227" s="22">
        <f t="shared" si="17"/>
        <v>-14.588000000000001</v>
      </c>
      <c r="U227" s="22">
        <f t="shared" si="17"/>
        <v>-3.7789999999999999</v>
      </c>
      <c r="V227" s="24"/>
      <c r="W227" s="24"/>
      <c r="X227" s="26" t="s">
        <v>538</v>
      </c>
    </row>
    <row r="228" spans="2:24" s="26" customFormat="1" x14ac:dyDescent="0.2">
      <c r="B228" s="69">
        <v>44469</v>
      </c>
      <c r="C228" s="7">
        <v>1.02</v>
      </c>
      <c r="D228" s="7">
        <v>-1.44</v>
      </c>
      <c r="E228" s="7">
        <v>-1.73</v>
      </c>
      <c r="F228" s="7">
        <v>-0.3</v>
      </c>
      <c r="G228" s="15" t="s">
        <v>508</v>
      </c>
      <c r="H228" s="22">
        <v>4.3999999999999997E-2</v>
      </c>
      <c r="I228" s="22">
        <v>-8.9999999999999993E-3</v>
      </c>
      <c r="J228" s="22">
        <v>-5.1999999999999998E-2</v>
      </c>
      <c r="K228" s="25"/>
      <c r="L228" s="19">
        <v>44636</v>
      </c>
      <c r="M228" s="102">
        <v>6.19</v>
      </c>
      <c r="N228" s="102">
        <v>-4.2859999999999996</v>
      </c>
      <c r="O228" s="102">
        <v>-8.1590000000000007</v>
      </c>
      <c r="P228" s="102">
        <v>2.72</v>
      </c>
      <c r="Q228" s="28"/>
      <c r="R228" s="22">
        <f t="shared" si="16"/>
        <v>5.17</v>
      </c>
      <c r="S228" s="22">
        <f t="shared" si="17"/>
        <v>-2.8459999999999996</v>
      </c>
      <c r="T228" s="22">
        <f t="shared" si="17"/>
        <v>-6.4290000000000003</v>
      </c>
      <c r="U228" s="22">
        <f t="shared" si="17"/>
        <v>3.02</v>
      </c>
      <c r="V228" s="24"/>
      <c r="W228" s="24"/>
      <c r="X228" s="26" t="s">
        <v>539</v>
      </c>
    </row>
    <row r="229" spans="2:24" s="26" customFormat="1" x14ac:dyDescent="0.2">
      <c r="B229" s="69">
        <v>44469</v>
      </c>
      <c r="C229" s="7">
        <v>1.02</v>
      </c>
      <c r="D229" s="7">
        <v>-1.44</v>
      </c>
      <c r="E229" s="7">
        <v>-1.73</v>
      </c>
      <c r="F229" s="7">
        <v>-0.3</v>
      </c>
      <c r="G229" s="15" t="s">
        <v>508</v>
      </c>
      <c r="H229" s="22">
        <v>4.3999999999999997E-2</v>
      </c>
      <c r="I229" s="22">
        <v>-8.9999999999999993E-3</v>
      </c>
      <c r="J229" s="22">
        <v>-5.1999999999999998E-2</v>
      </c>
      <c r="K229" s="25"/>
      <c r="L229" s="19">
        <v>44637</v>
      </c>
      <c r="M229" s="102">
        <v>5.6289999999999996</v>
      </c>
      <c r="N229" s="102">
        <v>-5.19</v>
      </c>
      <c r="O229" s="102">
        <v>-13.598000000000001</v>
      </c>
      <c r="P229" s="102">
        <v>1.36</v>
      </c>
      <c r="Q229" s="28"/>
      <c r="R229" s="22">
        <f t="shared" si="16"/>
        <v>4.609</v>
      </c>
      <c r="S229" s="22">
        <f t="shared" si="17"/>
        <v>-3.7500000000000004</v>
      </c>
      <c r="T229" s="22">
        <f t="shared" si="17"/>
        <v>-11.868</v>
      </c>
      <c r="U229" s="22">
        <f t="shared" si="17"/>
        <v>1.6600000000000001</v>
      </c>
      <c r="V229" s="24"/>
      <c r="W229" s="24"/>
    </row>
    <row r="230" spans="2:24" s="26" customFormat="1" x14ac:dyDescent="0.2">
      <c r="B230" s="69">
        <v>44469</v>
      </c>
      <c r="C230" s="7">
        <v>1.02</v>
      </c>
      <c r="D230" s="7">
        <v>-1.44</v>
      </c>
      <c r="E230" s="7">
        <v>-1.73</v>
      </c>
      <c r="F230" s="7">
        <v>-0.3</v>
      </c>
      <c r="G230" s="15" t="s">
        <v>508</v>
      </c>
      <c r="H230" s="22">
        <v>4.3999999999999997E-2</v>
      </c>
      <c r="I230" s="22">
        <v>-8.9999999999999993E-3</v>
      </c>
      <c r="J230" s="22">
        <v>-5.1999999999999998E-2</v>
      </c>
      <c r="K230" s="25"/>
      <c r="L230" s="19">
        <v>44638</v>
      </c>
      <c r="M230" s="102">
        <v>4.798</v>
      </c>
      <c r="N230" s="102">
        <v>-6.5579999999999998</v>
      </c>
      <c r="O230" s="102">
        <v>-10.345000000000001</v>
      </c>
      <c r="P230" s="102">
        <v>3.976</v>
      </c>
      <c r="Q230" s="28"/>
      <c r="R230" s="22">
        <f t="shared" si="16"/>
        <v>3.778</v>
      </c>
      <c r="S230" s="22">
        <f t="shared" si="17"/>
        <v>-5.1180000000000003</v>
      </c>
      <c r="T230" s="22">
        <f t="shared" si="17"/>
        <v>-8.6150000000000002</v>
      </c>
      <c r="U230" s="22">
        <f t="shared" si="17"/>
        <v>4.2759999999999998</v>
      </c>
      <c r="V230" s="24"/>
      <c r="W230" s="24"/>
    </row>
    <row r="231" spans="2:24" s="26" customFormat="1" x14ac:dyDescent="0.2">
      <c r="B231" s="69">
        <v>44469</v>
      </c>
      <c r="C231" s="7">
        <v>1.02</v>
      </c>
      <c r="D231" s="7">
        <v>-1.44</v>
      </c>
      <c r="E231" s="7">
        <v>-1.73</v>
      </c>
      <c r="F231" s="7">
        <v>-0.3</v>
      </c>
      <c r="G231" s="15" t="s">
        <v>508</v>
      </c>
      <c r="H231" s="22">
        <v>4.3999999999999997E-2</v>
      </c>
      <c r="I231" s="22">
        <v>-8.9999999999999993E-3</v>
      </c>
      <c r="J231" s="22">
        <v>-5.1999999999999998E-2</v>
      </c>
      <c r="K231" s="25"/>
      <c r="L231" s="19">
        <v>44639</v>
      </c>
      <c r="M231" s="102">
        <v>4.3810000000000002</v>
      </c>
      <c r="N231" s="102">
        <v>-3.3330000000000002</v>
      </c>
      <c r="O231" s="102">
        <v>-16.318000000000001</v>
      </c>
      <c r="P231" s="102">
        <v>-10.335000000000001</v>
      </c>
      <c r="Q231" s="28"/>
      <c r="R231" s="22">
        <f t="shared" si="16"/>
        <v>3.3610000000000002</v>
      </c>
      <c r="S231" s="22">
        <f t="shared" si="17"/>
        <v>-1.8930000000000002</v>
      </c>
      <c r="T231" s="22">
        <f t="shared" si="17"/>
        <v>-14.588000000000001</v>
      </c>
      <c r="U231" s="22">
        <f t="shared" si="17"/>
        <v>-10.035</v>
      </c>
      <c r="V231" s="24"/>
      <c r="W231" s="24"/>
    </row>
    <row r="232" spans="2:24" s="26" customFormat="1" x14ac:dyDescent="0.2">
      <c r="B232" s="69">
        <v>44469</v>
      </c>
      <c r="C232" s="7">
        <v>1.02</v>
      </c>
      <c r="D232" s="7">
        <v>-1.44</v>
      </c>
      <c r="E232" s="7">
        <v>-1.73</v>
      </c>
      <c r="F232" s="7">
        <v>-0.3</v>
      </c>
      <c r="G232" s="15" t="s">
        <v>508</v>
      </c>
      <c r="H232" s="22">
        <v>4.3999999999999997E-2</v>
      </c>
      <c r="I232" s="22">
        <v>-8.9999999999999993E-3</v>
      </c>
      <c r="J232" s="22">
        <v>-5.1999999999999998E-2</v>
      </c>
      <c r="K232" s="25"/>
      <c r="L232" s="19">
        <v>44640</v>
      </c>
      <c r="M232" s="102">
        <v>3.1429999999999998</v>
      </c>
      <c r="N232" s="102">
        <v>-5.524</v>
      </c>
      <c r="O232" s="102">
        <v>-31.547999999999998</v>
      </c>
      <c r="P232" s="102">
        <v>-3.2639999999999998</v>
      </c>
      <c r="Q232" s="28"/>
      <c r="R232" s="22">
        <f t="shared" si="16"/>
        <v>2.1229999999999998</v>
      </c>
      <c r="S232" s="22">
        <f t="shared" si="17"/>
        <v>-4.0839999999999996</v>
      </c>
      <c r="T232" s="22">
        <f t="shared" si="17"/>
        <v>-29.817999999999998</v>
      </c>
      <c r="U232" s="22">
        <f t="shared" si="17"/>
        <v>-2.964</v>
      </c>
      <c r="V232" s="24"/>
      <c r="W232" s="24"/>
    </row>
    <row r="233" spans="2:24" s="26" customFormat="1" x14ac:dyDescent="0.2">
      <c r="B233" s="69">
        <v>44469</v>
      </c>
      <c r="C233" s="7">
        <v>1.02</v>
      </c>
      <c r="D233" s="7">
        <v>-1.44</v>
      </c>
      <c r="E233" s="7">
        <v>-1.73</v>
      </c>
      <c r="F233" s="7">
        <v>-0.3</v>
      </c>
      <c r="G233" s="15" t="s">
        <v>508</v>
      </c>
      <c r="H233" s="22">
        <v>4.3999999999999997E-2</v>
      </c>
      <c r="I233" s="22">
        <v>-8.9999999999999993E-3</v>
      </c>
      <c r="J233" s="22">
        <v>-5.1999999999999998E-2</v>
      </c>
      <c r="K233" s="25"/>
      <c r="L233" s="19">
        <v>44641</v>
      </c>
      <c r="M233" s="102">
        <v>3.1429999999999998</v>
      </c>
      <c r="N233" s="102">
        <v>-5.891</v>
      </c>
      <c r="O233" s="102">
        <v>-31.245999999999999</v>
      </c>
      <c r="P233" s="102">
        <v>0</v>
      </c>
      <c r="Q233" s="28"/>
      <c r="R233" s="22">
        <f t="shared" si="16"/>
        <v>2.1229999999999998</v>
      </c>
      <c r="S233" s="22">
        <f t="shared" si="17"/>
        <v>-4.4510000000000005</v>
      </c>
      <c r="T233" s="22">
        <f t="shared" si="17"/>
        <v>-29.515999999999998</v>
      </c>
      <c r="U233" s="22">
        <f t="shared" si="17"/>
        <v>0.3</v>
      </c>
      <c r="V233" s="24"/>
      <c r="W233" s="24"/>
    </row>
    <row r="234" spans="2:24" s="26" customFormat="1" x14ac:dyDescent="0.2">
      <c r="B234" s="69">
        <v>44469</v>
      </c>
      <c r="C234" s="7">
        <v>1.02</v>
      </c>
      <c r="D234" s="7">
        <v>-1.44</v>
      </c>
      <c r="E234" s="7">
        <v>-1.73</v>
      </c>
      <c r="F234" s="7">
        <v>-0.3</v>
      </c>
      <c r="G234" s="15" t="s">
        <v>508</v>
      </c>
      <c r="H234" s="22">
        <v>4.3999999999999997E-2</v>
      </c>
      <c r="I234" s="22">
        <v>-8.9999999999999993E-3</v>
      </c>
      <c r="J234" s="22">
        <v>-5.1999999999999998E-2</v>
      </c>
      <c r="K234" s="25"/>
      <c r="L234" s="19">
        <v>44642</v>
      </c>
      <c r="M234" s="102">
        <v>6.19</v>
      </c>
      <c r="N234" s="102">
        <v>0</v>
      </c>
      <c r="O234" s="102">
        <v>-14.414</v>
      </c>
      <c r="P234" s="102">
        <v>-6.5270000000000001</v>
      </c>
      <c r="Q234" s="28"/>
      <c r="R234" s="22">
        <f t="shared" si="16"/>
        <v>5.17</v>
      </c>
      <c r="S234" s="22">
        <f t="shared" si="17"/>
        <v>1.44</v>
      </c>
      <c r="T234" s="22">
        <f t="shared" si="17"/>
        <v>-12.683999999999999</v>
      </c>
      <c r="U234" s="22">
        <f t="shared" si="17"/>
        <v>-6.2270000000000003</v>
      </c>
      <c r="V234" s="24"/>
      <c r="W234" s="24"/>
    </row>
    <row r="235" spans="2:24" s="26" customFormat="1" x14ac:dyDescent="0.2">
      <c r="B235" s="69">
        <v>44469</v>
      </c>
      <c r="C235" s="7">
        <v>1.02</v>
      </c>
      <c r="D235" s="7">
        <v>-1.44</v>
      </c>
      <c r="E235" s="7">
        <v>-1.73</v>
      </c>
      <c r="F235" s="7">
        <v>-0.3</v>
      </c>
      <c r="G235" s="15" t="s">
        <v>508</v>
      </c>
      <c r="H235" s="22">
        <v>4.3999999999999997E-2</v>
      </c>
      <c r="I235" s="22">
        <v>-8.9999999999999993E-3</v>
      </c>
      <c r="J235" s="22">
        <v>-5.1999999999999998E-2</v>
      </c>
      <c r="K235" s="25"/>
      <c r="L235" s="19">
        <v>44643</v>
      </c>
      <c r="M235" s="102">
        <v>1</v>
      </c>
      <c r="N235" s="102">
        <v>9.19</v>
      </c>
      <c r="O235" s="102"/>
      <c r="P235" s="102"/>
      <c r="Q235" s="28"/>
      <c r="R235" s="22">
        <f t="shared" si="16"/>
        <v>-2.0000000000000018E-2</v>
      </c>
      <c r="S235" s="22">
        <f t="shared" si="17"/>
        <v>10.629999999999999</v>
      </c>
      <c r="T235" s="22">
        <f t="shared" si="17"/>
        <v>1.73</v>
      </c>
      <c r="U235" s="22">
        <f t="shared" si="17"/>
        <v>0.3</v>
      </c>
      <c r="V235" s="24"/>
      <c r="W235" s="24"/>
    </row>
    <row r="236" spans="2:24" s="26" customFormat="1" x14ac:dyDescent="0.2">
      <c r="B236" s="69">
        <v>44469</v>
      </c>
      <c r="C236" s="7">
        <v>1.02</v>
      </c>
      <c r="D236" s="7">
        <v>-1.44</v>
      </c>
      <c r="E236" s="7">
        <v>-1.73</v>
      </c>
      <c r="F236" s="7">
        <v>-0.3</v>
      </c>
      <c r="G236" s="15" t="s">
        <v>508</v>
      </c>
      <c r="H236" s="22">
        <v>4.3999999999999997E-2</v>
      </c>
      <c r="I236" s="22">
        <v>-8.9999999999999993E-3</v>
      </c>
      <c r="J236" s="22">
        <v>-5.1999999999999998E-2</v>
      </c>
      <c r="K236" s="25"/>
      <c r="L236" s="19">
        <v>44643</v>
      </c>
      <c r="M236" s="102">
        <v>4.8259999999999996</v>
      </c>
      <c r="N236" s="102">
        <v>0.94599999999999995</v>
      </c>
      <c r="O236" s="102">
        <v>-12.66</v>
      </c>
      <c r="P236" s="102">
        <v>-7.11</v>
      </c>
      <c r="Q236" s="28"/>
      <c r="R236" s="22">
        <f t="shared" si="16"/>
        <v>3.8059999999999996</v>
      </c>
      <c r="S236" s="22">
        <f t="shared" si="17"/>
        <v>2.3860000000000001</v>
      </c>
      <c r="T236" s="22">
        <f t="shared" si="17"/>
        <v>-10.93</v>
      </c>
      <c r="U236" s="22">
        <f t="shared" si="17"/>
        <v>-6.8100000000000005</v>
      </c>
      <c r="V236" s="24"/>
      <c r="W236" s="24"/>
    </row>
    <row r="237" spans="2:24" s="26" customFormat="1" x14ac:dyDescent="0.2">
      <c r="B237" s="69">
        <v>44469</v>
      </c>
      <c r="C237" s="7">
        <v>1.02</v>
      </c>
      <c r="D237" s="7">
        <v>-1.44</v>
      </c>
      <c r="E237" s="7">
        <v>-1.73</v>
      </c>
      <c r="F237" s="7">
        <v>-0.3</v>
      </c>
      <c r="G237" s="15" t="s">
        <v>508</v>
      </c>
      <c r="H237" s="22">
        <v>4.3999999999999997E-2</v>
      </c>
      <c r="I237" s="22">
        <v>-8.9999999999999993E-3</v>
      </c>
      <c r="J237" s="22">
        <v>-5.1999999999999998E-2</v>
      </c>
      <c r="K237" s="25"/>
      <c r="L237" s="19">
        <v>44645</v>
      </c>
      <c r="M237" s="102">
        <v>15.7</v>
      </c>
      <c r="N237" s="102">
        <v>1.9650000000000001</v>
      </c>
      <c r="O237" s="102">
        <v>-18.556000000000001</v>
      </c>
      <c r="P237" s="102">
        <v>-9.4280000000000008</v>
      </c>
      <c r="Q237" s="28"/>
      <c r="R237" s="22">
        <f t="shared" si="16"/>
        <v>14.68</v>
      </c>
      <c r="S237" s="22">
        <f t="shared" si="16"/>
        <v>3.4050000000000002</v>
      </c>
      <c r="T237" s="22">
        <f t="shared" si="16"/>
        <v>-16.826000000000001</v>
      </c>
      <c r="U237" s="22">
        <f t="shared" si="16"/>
        <v>-9.1280000000000001</v>
      </c>
      <c r="V237" s="24"/>
      <c r="W237" s="24"/>
    </row>
    <row r="238" spans="2:24" s="26" customFormat="1" x14ac:dyDescent="0.2">
      <c r="B238" s="69">
        <v>44469</v>
      </c>
      <c r="C238" s="7">
        <v>1.02</v>
      </c>
      <c r="D238" s="7">
        <v>-1.44</v>
      </c>
      <c r="E238" s="7">
        <v>-1.73</v>
      </c>
      <c r="F238" s="7">
        <v>-0.3</v>
      </c>
      <c r="G238" s="15" t="s">
        <v>508</v>
      </c>
      <c r="H238" s="22">
        <v>4.3999999999999997E-2</v>
      </c>
      <c r="I238" s="22">
        <v>-8.9999999999999993E-3</v>
      </c>
      <c r="J238" s="22">
        <v>-5.1999999999999998E-2</v>
      </c>
      <c r="K238" s="25"/>
      <c r="L238" s="19">
        <v>44645</v>
      </c>
      <c r="M238" s="102">
        <v>1.429</v>
      </c>
      <c r="N238" s="102">
        <v>0.95199999999999996</v>
      </c>
      <c r="O238" s="102">
        <v>0</v>
      </c>
      <c r="P238" s="102">
        <v>-1.36</v>
      </c>
      <c r="Q238" s="28"/>
      <c r="R238" s="22">
        <f t="shared" si="16"/>
        <v>0.40900000000000003</v>
      </c>
      <c r="S238" s="22">
        <f t="shared" si="16"/>
        <v>2.3919999999999999</v>
      </c>
      <c r="T238" s="22">
        <f t="shared" si="16"/>
        <v>1.73</v>
      </c>
      <c r="U238" s="22">
        <f t="shared" si="16"/>
        <v>-1.06</v>
      </c>
      <c r="V238" s="24"/>
      <c r="W238" s="24"/>
      <c r="X238" s="26" t="s">
        <v>543</v>
      </c>
    </row>
    <row r="239" spans="2:24" s="26" customFormat="1" x14ac:dyDescent="0.2">
      <c r="B239" s="69">
        <v>44469</v>
      </c>
      <c r="C239" s="7">
        <v>1.02</v>
      </c>
      <c r="D239" s="7">
        <v>-1.44</v>
      </c>
      <c r="E239" s="7">
        <v>-1.73</v>
      </c>
      <c r="F239" s="7">
        <v>-0.3</v>
      </c>
      <c r="G239" s="15" t="s">
        <v>508</v>
      </c>
      <c r="H239" s="22">
        <v>4.3999999999999997E-2</v>
      </c>
      <c r="I239" s="22">
        <v>-8.9999999999999993E-3</v>
      </c>
      <c r="J239" s="22">
        <v>-5.1999999999999998E-2</v>
      </c>
      <c r="K239" s="25"/>
      <c r="L239" s="19">
        <v>44646</v>
      </c>
      <c r="M239" s="102">
        <v>2.456</v>
      </c>
      <c r="N239" s="102">
        <v>1.998</v>
      </c>
      <c r="O239" s="102">
        <v>1.8939999999999999</v>
      </c>
      <c r="P239" s="102">
        <v>-2.7850000000000001</v>
      </c>
      <c r="Q239" s="28"/>
      <c r="R239" s="22">
        <f t="shared" si="16"/>
        <v>1.4359999999999999</v>
      </c>
      <c r="S239" s="22">
        <f t="shared" si="16"/>
        <v>3.4379999999999997</v>
      </c>
      <c r="T239" s="22">
        <f t="shared" si="16"/>
        <v>3.6239999999999997</v>
      </c>
      <c r="U239" s="22">
        <f t="shared" si="16"/>
        <v>-2.4850000000000003</v>
      </c>
      <c r="V239" s="24"/>
      <c r="W239" s="24"/>
    </row>
    <row r="240" spans="2:24" s="26" customFormat="1" x14ac:dyDescent="0.2">
      <c r="B240" s="69">
        <v>44469</v>
      </c>
      <c r="C240" s="7">
        <v>1.02</v>
      </c>
      <c r="D240" s="7">
        <v>-1.44</v>
      </c>
      <c r="E240" s="7">
        <v>-1.73</v>
      </c>
      <c r="F240" s="7">
        <v>-0.3</v>
      </c>
      <c r="G240" s="15" t="s">
        <v>508</v>
      </c>
      <c r="H240" s="22">
        <v>4.3999999999999997E-2</v>
      </c>
      <c r="I240" s="22">
        <v>-8.9999999999999993E-3</v>
      </c>
      <c r="J240" s="22">
        <v>-5.1999999999999998E-2</v>
      </c>
      <c r="K240" s="25"/>
      <c r="L240" s="19">
        <v>44647</v>
      </c>
      <c r="M240" s="102">
        <v>7.4290000000000003</v>
      </c>
      <c r="N240" s="102">
        <v>1.524</v>
      </c>
      <c r="O240" s="102">
        <v>-12.782</v>
      </c>
      <c r="P240" s="102">
        <v>-4.351</v>
      </c>
      <c r="Q240" s="28"/>
      <c r="R240" s="22">
        <f t="shared" si="16"/>
        <v>6.4090000000000007</v>
      </c>
      <c r="S240" s="22">
        <f t="shared" si="16"/>
        <v>2.964</v>
      </c>
      <c r="T240" s="22">
        <f t="shared" si="16"/>
        <v>-11.052</v>
      </c>
      <c r="U240" s="22">
        <f t="shared" si="16"/>
        <v>-4.0510000000000002</v>
      </c>
      <c r="V240" s="24"/>
      <c r="W240" s="24"/>
    </row>
    <row r="241" spans="2:24" s="26" customFormat="1" x14ac:dyDescent="0.2">
      <c r="B241" s="69">
        <v>44469</v>
      </c>
      <c r="C241" s="7">
        <v>1.02</v>
      </c>
      <c r="D241" s="7">
        <v>-1.44</v>
      </c>
      <c r="E241" s="7">
        <v>-1.73</v>
      </c>
      <c r="F241" s="7">
        <v>-0.3</v>
      </c>
      <c r="G241" s="15" t="s">
        <v>508</v>
      </c>
      <c r="H241" s="22">
        <v>4.3999999999999997E-2</v>
      </c>
      <c r="I241" s="22">
        <v>-8.9999999999999993E-3</v>
      </c>
      <c r="J241" s="22">
        <v>-5.1999999999999998E-2</v>
      </c>
      <c r="K241" s="25"/>
      <c r="L241" s="19">
        <v>44648</v>
      </c>
      <c r="M241" s="102">
        <v>-0.47599999999999998</v>
      </c>
      <c r="N241" s="102">
        <v>-5.6189999999999998</v>
      </c>
      <c r="O241" s="102">
        <v>-25.565000000000001</v>
      </c>
      <c r="P241" s="102">
        <v>-9.5169999999999995</v>
      </c>
      <c r="Q241" s="28"/>
      <c r="R241" s="22">
        <f t="shared" si="16"/>
        <v>-1.496</v>
      </c>
      <c r="S241" s="22">
        <f t="shared" si="16"/>
        <v>-4.1790000000000003</v>
      </c>
      <c r="T241" s="22">
        <f t="shared" si="16"/>
        <v>-23.835000000000001</v>
      </c>
      <c r="U241" s="22">
        <f t="shared" si="16"/>
        <v>-9.2169999999999987</v>
      </c>
      <c r="V241" s="24"/>
      <c r="W241" s="24"/>
    </row>
    <row r="242" spans="2:24" s="26" customFormat="1" x14ac:dyDescent="0.2">
      <c r="B242" s="69">
        <v>44469</v>
      </c>
      <c r="C242" s="7">
        <v>1.02</v>
      </c>
      <c r="D242" s="7">
        <v>-1.44</v>
      </c>
      <c r="E242" s="7">
        <v>-1.73</v>
      </c>
      <c r="F242" s="7">
        <v>-0.3</v>
      </c>
      <c r="G242" s="15" t="s">
        <v>508</v>
      </c>
      <c r="H242" s="22">
        <v>4.3999999999999997E-2</v>
      </c>
      <c r="I242" s="22">
        <v>-8.9999999999999993E-3</v>
      </c>
      <c r="J242" s="22">
        <v>-5.1999999999999998E-2</v>
      </c>
      <c r="K242" s="25"/>
      <c r="L242" s="19">
        <v>44649</v>
      </c>
      <c r="M242" s="102">
        <v>4.952</v>
      </c>
      <c r="N242" s="102">
        <v>-3.048</v>
      </c>
      <c r="O242" s="102">
        <v>-11.965999999999999</v>
      </c>
      <c r="P242" s="102">
        <v>7.6150000000000002</v>
      </c>
      <c r="Q242" s="28"/>
      <c r="R242" s="22">
        <f t="shared" si="16"/>
        <v>3.9319999999999999</v>
      </c>
      <c r="S242" s="22">
        <f t="shared" si="16"/>
        <v>-1.6080000000000001</v>
      </c>
      <c r="T242" s="22">
        <f t="shared" si="16"/>
        <v>-10.235999999999999</v>
      </c>
      <c r="U242" s="22">
        <f t="shared" si="16"/>
        <v>7.915</v>
      </c>
      <c r="V242" s="24"/>
      <c r="W242" s="24"/>
    </row>
    <row r="243" spans="2:24" s="26" customFormat="1" x14ac:dyDescent="0.2">
      <c r="B243" s="69">
        <v>44469</v>
      </c>
      <c r="C243" s="7">
        <v>1.02</v>
      </c>
      <c r="D243" s="7">
        <v>-1.44</v>
      </c>
      <c r="E243" s="7">
        <v>-1.73</v>
      </c>
      <c r="F243" s="7">
        <v>-0.3</v>
      </c>
      <c r="G243" s="15" t="s">
        <v>508</v>
      </c>
      <c r="H243" s="22">
        <v>4.3999999999999997E-2</v>
      </c>
      <c r="I243" s="22">
        <v>-8.9999999999999993E-3</v>
      </c>
      <c r="J243" s="22">
        <v>-5.1999999999999998E-2</v>
      </c>
      <c r="K243" s="25"/>
      <c r="L243" s="19">
        <v>44653</v>
      </c>
      <c r="M243" s="102">
        <v>-5.1159999999999997</v>
      </c>
      <c r="N243" s="102">
        <v>-4.5869999999999997</v>
      </c>
      <c r="O243" s="102">
        <v>-9.6649999999999991</v>
      </c>
      <c r="P243" s="102">
        <v>2.1949999999999998</v>
      </c>
      <c r="Q243" s="28"/>
      <c r="R243" s="22">
        <f t="shared" si="16"/>
        <v>-6.1359999999999992</v>
      </c>
      <c r="S243" s="22">
        <f t="shared" si="16"/>
        <v>-3.1469999999999998</v>
      </c>
      <c r="T243" s="22">
        <f t="shared" si="16"/>
        <v>-7.9349999999999987</v>
      </c>
      <c r="U243" s="22">
        <f t="shared" si="16"/>
        <v>2.4949999999999997</v>
      </c>
      <c r="V243" s="24"/>
      <c r="W243" s="24"/>
    </row>
    <row r="244" spans="2:24" s="26" customFormat="1" x14ac:dyDescent="0.2">
      <c r="B244" s="69">
        <v>44469</v>
      </c>
      <c r="C244" s="7">
        <v>1.02</v>
      </c>
      <c r="D244" s="7">
        <v>-1.44</v>
      </c>
      <c r="E244" s="7">
        <v>-1.73</v>
      </c>
      <c r="F244" s="7">
        <v>-0.3</v>
      </c>
      <c r="G244" s="15" t="s">
        <v>508</v>
      </c>
      <c r="H244" s="22">
        <v>4.3999999999999997E-2</v>
      </c>
      <c r="I244" s="22">
        <v>-8.9999999999999993E-3</v>
      </c>
      <c r="J244" s="22">
        <v>-5.1999999999999998E-2</v>
      </c>
      <c r="K244" s="25"/>
      <c r="L244" s="19">
        <v>44654</v>
      </c>
      <c r="M244" s="102">
        <v>3.81</v>
      </c>
      <c r="N244" s="102">
        <v>2.8570000000000002</v>
      </c>
      <c r="O244" s="102">
        <v>-1.36</v>
      </c>
      <c r="P244" s="102">
        <v>0.01</v>
      </c>
      <c r="Q244" s="28"/>
      <c r="R244" s="22">
        <f t="shared" si="16"/>
        <v>2.79</v>
      </c>
      <c r="S244" s="22">
        <f t="shared" si="16"/>
        <v>4.2970000000000006</v>
      </c>
      <c r="T244" s="22">
        <f t="shared" si="16"/>
        <v>0.36999999999999988</v>
      </c>
      <c r="U244" s="22">
        <f t="shared" si="16"/>
        <v>0.31</v>
      </c>
      <c r="V244" s="24"/>
      <c r="W244" s="24"/>
      <c r="X244" s="26" t="s">
        <v>571</v>
      </c>
    </row>
    <row r="245" spans="2:24" s="26" customFormat="1" x14ac:dyDescent="0.2">
      <c r="B245" s="69">
        <v>44469</v>
      </c>
      <c r="C245" s="7">
        <v>1.02</v>
      </c>
      <c r="D245" s="7">
        <v>-1.44</v>
      </c>
      <c r="E245" s="7">
        <v>-1.73</v>
      </c>
      <c r="F245" s="7">
        <v>-0.3</v>
      </c>
      <c r="G245" s="15" t="s">
        <v>508</v>
      </c>
      <c r="H245" s="22">
        <v>4.3999999999999997E-2</v>
      </c>
      <c r="I245" s="22">
        <v>-8.9999999999999993E-3</v>
      </c>
      <c r="J245" s="22">
        <v>-5.1999999999999998E-2</v>
      </c>
      <c r="K245" s="25"/>
      <c r="L245" s="19">
        <v>44655</v>
      </c>
      <c r="M245" s="102">
        <v>7.5709999999999997</v>
      </c>
      <c r="N245" s="102">
        <v>-3.238</v>
      </c>
      <c r="O245" s="102">
        <v>5.9829999999999997</v>
      </c>
      <c r="P245" s="102">
        <v>-12.238</v>
      </c>
      <c r="Q245" s="28"/>
      <c r="R245" s="22">
        <f t="shared" si="16"/>
        <v>6.5510000000000002</v>
      </c>
      <c r="S245" s="22">
        <f t="shared" si="16"/>
        <v>-1.798</v>
      </c>
      <c r="T245" s="22">
        <f t="shared" si="16"/>
        <v>7.7129999999999992</v>
      </c>
      <c r="U245" s="22">
        <f t="shared" si="16"/>
        <v>-11.937999999999999</v>
      </c>
      <c r="V245" s="24"/>
      <c r="W245" s="24"/>
      <c r="X245" s="26" t="s">
        <v>571</v>
      </c>
    </row>
    <row r="246" spans="2:24" s="26" customFormat="1" x14ac:dyDescent="0.2">
      <c r="B246" s="69">
        <v>44469</v>
      </c>
      <c r="C246" s="7">
        <v>1.02</v>
      </c>
      <c r="D246" s="7">
        <v>-1.44</v>
      </c>
      <c r="E246" s="7">
        <v>-1.73</v>
      </c>
      <c r="F246" s="7">
        <v>-0.3</v>
      </c>
      <c r="G246" s="15" t="s">
        <v>508</v>
      </c>
      <c r="H246" s="22">
        <v>4.3999999999999997E-2</v>
      </c>
      <c r="I246" s="22">
        <v>-8.9999999999999993E-3</v>
      </c>
      <c r="J246" s="22">
        <v>-5.1999999999999998E-2</v>
      </c>
      <c r="K246" s="25"/>
      <c r="L246" s="19">
        <v>44656</v>
      </c>
      <c r="M246" s="102">
        <v>1.429</v>
      </c>
      <c r="N246" s="102">
        <v>3.3330000000000002</v>
      </c>
      <c r="O246" s="102">
        <v>-12.238</v>
      </c>
      <c r="P246" s="102">
        <v>-5.4390000000000001</v>
      </c>
      <c r="Q246" s="28"/>
      <c r="R246" s="22">
        <f t="shared" si="16"/>
        <v>0.40900000000000003</v>
      </c>
      <c r="S246" s="22">
        <f t="shared" si="16"/>
        <v>4.7729999999999997</v>
      </c>
      <c r="T246" s="22">
        <f t="shared" si="16"/>
        <v>-10.507999999999999</v>
      </c>
      <c r="U246" s="22">
        <f t="shared" si="16"/>
        <v>-5.1390000000000002</v>
      </c>
      <c r="V246" s="24"/>
      <c r="W246" s="24"/>
    </row>
    <row r="247" spans="2:24" s="26" customFormat="1" x14ac:dyDescent="0.2">
      <c r="B247" s="69">
        <v>44469</v>
      </c>
      <c r="C247" s="7">
        <v>1.02</v>
      </c>
      <c r="D247" s="7">
        <v>-1.44</v>
      </c>
      <c r="E247" s="7">
        <v>-1.73</v>
      </c>
      <c r="F247" s="7">
        <v>-0.3</v>
      </c>
      <c r="G247" s="15" t="s">
        <v>508</v>
      </c>
      <c r="H247" s="22">
        <v>4.3999999999999997E-2</v>
      </c>
      <c r="I247" s="22">
        <v>-8.9999999999999993E-3</v>
      </c>
      <c r="J247" s="22">
        <v>-5.1999999999999998E-2</v>
      </c>
      <c r="K247" s="25"/>
      <c r="L247" s="19">
        <v>44657</v>
      </c>
      <c r="M247" s="102">
        <v>-5.19</v>
      </c>
      <c r="N247" s="102">
        <v>2.3809999999999998</v>
      </c>
      <c r="O247" s="102">
        <v>-12.238</v>
      </c>
      <c r="P247" s="102">
        <v>-6.7089999999999996</v>
      </c>
      <c r="Q247" s="28"/>
      <c r="R247" s="22">
        <f t="shared" si="16"/>
        <v>-6.2100000000000009</v>
      </c>
      <c r="S247" s="22">
        <f t="shared" si="16"/>
        <v>3.8209999999999997</v>
      </c>
      <c r="T247" s="22">
        <f t="shared" si="16"/>
        <v>-10.507999999999999</v>
      </c>
      <c r="U247" s="22">
        <f t="shared" si="16"/>
        <v>-6.4089999999999998</v>
      </c>
      <c r="V247" s="24"/>
      <c r="W247" s="24"/>
    </row>
    <row r="248" spans="2:24" s="26" customFormat="1" x14ac:dyDescent="0.2">
      <c r="B248" s="69">
        <v>44469</v>
      </c>
      <c r="C248" s="7">
        <v>1.02</v>
      </c>
      <c r="D248" s="7">
        <v>-1.44</v>
      </c>
      <c r="E248" s="7">
        <v>-1.73</v>
      </c>
      <c r="F248" s="7">
        <v>-0.3</v>
      </c>
      <c r="G248" s="15" t="s">
        <v>508</v>
      </c>
      <c r="H248" s="22">
        <v>4.3999999999999997E-2</v>
      </c>
      <c r="I248" s="22">
        <v>-8.9999999999999993E-3</v>
      </c>
      <c r="J248" s="22">
        <v>-5.1999999999999998E-2</v>
      </c>
      <c r="K248" s="25"/>
      <c r="L248" s="19">
        <v>44658</v>
      </c>
      <c r="M248" s="102">
        <v>-1.429</v>
      </c>
      <c r="N248" s="102">
        <v>-1.19</v>
      </c>
      <c r="O248" s="102">
        <v>7.4790000000000001</v>
      </c>
      <c r="P248" s="102">
        <v>-2.04</v>
      </c>
      <c r="Q248" s="28"/>
      <c r="R248" s="22">
        <f t="shared" si="16"/>
        <v>-2.4489999999999998</v>
      </c>
      <c r="S248" s="22">
        <f t="shared" si="16"/>
        <v>0.25</v>
      </c>
      <c r="T248" s="22">
        <f t="shared" si="16"/>
        <v>9.2089999999999996</v>
      </c>
      <c r="U248" s="22">
        <f t="shared" si="16"/>
        <v>-1.74</v>
      </c>
      <c r="V248" s="24"/>
      <c r="W248" s="24"/>
    </row>
    <row r="249" spans="2:24" s="26" customFormat="1" x14ac:dyDescent="0.2">
      <c r="B249" s="69">
        <v>44469</v>
      </c>
      <c r="C249" s="7">
        <v>1.02</v>
      </c>
      <c r="D249" s="7">
        <v>-1.44</v>
      </c>
      <c r="E249" s="7">
        <v>-1.73</v>
      </c>
      <c r="F249" s="7">
        <v>-0.3</v>
      </c>
      <c r="G249" s="15" t="s">
        <v>508</v>
      </c>
      <c r="H249" s="22">
        <v>4.3999999999999997E-2</v>
      </c>
      <c r="I249" s="22">
        <v>-8.9999999999999993E-3</v>
      </c>
      <c r="J249" s="22">
        <v>-5.1999999999999998E-2</v>
      </c>
      <c r="K249" s="25"/>
      <c r="L249" s="19">
        <v>44659</v>
      </c>
      <c r="M249" s="102">
        <v>1.556</v>
      </c>
      <c r="N249" s="102">
        <v>-2.6930000000000001</v>
      </c>
      <c r="O249" s="102">
        <v>8.5890000000000004</v>
      </c>
      <c r="P249" s="102">
        <v>-3.669</v>
      </c>
      <c r="Q249" s="28"/>
      <c r="R249" s="22">
        <f t="shared" si="16"/>
        <v>0.53600000000000003</v>
      </c>
      <c r="S249" s="22">
        <f t="shared" si="16"/>
        <v>-1.2530000000000001</v>
      </c>
      <c r="T249" s="22">
        <f t="shared" si="16"/>
        <v>10.319000000000001</v>
      </c>
      <c r="U249" s="22">
        <f t="shared" si="16"/>
        <v>-3.3690000000000002</v>
      </c>
      <c r="V249" s="24"/>
      <c r="W249" s="24"/>
    </row>
    <row r="250" spans="2:24" s="26" customFormat="1" x14ac:dyDescent="0.2">
      <c r="B250" s="69">
        <v>44469</v>
      </c>
      <c r="C250" s="7">
        <v>1.02</v>
      </c>
      <c r="D250" s="7">
        <v>-1.44</v>
      </c>
      <c r="E250" s="7">
        <v>-1.73</v>
      </c>
      <c r="F250" s="7">
        <v>-0.3</v>
      </c>
      <c r="G250" s="15" t="s">
        <v>508</v>
      </c>
      <c r="H250" s="22">
        <v>4.3999999999999997E-2</v>
      </c>
      <c r="I250" s="22">
        <v>-8.9999999999999993E-3</v>
      </c>
      <c r="J250" s="22">
        <v>-5.1999999999999998E-2</v>
      </c>
      <c r="K250" s="25"/>
      <c r="L250" s="19">
        <v>44660</v>
      </c>
      <c r="M250" s="102">
        <v>0.97799999999999998</v>
      </c>
      <c r="N250" s="102">
        <v>-1.8720000000000001</v>
      </c>
      <c r="O250" s="102">
        <v>6.9749999999999996</v>
      </c>
      <c r="P250" s="102">
        <v>-1.859</v>
      </c>
      <c r="Q250" s="28"/>
      <c r="R250" s="22">
        <f t="shared" si="16"/>
        <v>-4.2000000000000037E-2</v>
      </c>
      <c r="S250" s="22">
        <f t="shared" si="16"/>
        <v>-0.43200000000000016</v>
      </c>
      <c r="T250" s="22">
        <f t="shared" si="16"/>
        <v>8.7050000000000001</v>
      </c>
      <c r="U250" s="22">
        <f t="shared" si="16"/>
        <v>-1.5589999999999999</v>
      </c>
      <c r="V250" s="24"/>
      <c r="W250" s="24"/>
    </row>
    <row r="251" spans="2:24" s="26" customFormat="1" x14ac:dyDescent="0.2">
      <c r="B251" s="69">
        <v>44469</v>
      </c>
      <c r="C251" s="7">
        <v>1.02</v>
      </c>
      <c r="D251" s="7">
        <v>-1.44</v>
      </c>
      <c r="E251" s="7">
        <v>-1.73</v>
      </c>
      <c r="F251" s="7">
        <v>-0.3</v>
      </c>
      <c r="G251" s="15" t="s">
        <v>508</v>
      </c>
      <c r="H251" s="22">
        <v>4.3999999999999997E-2</v>
      </c>
      <c r="I251" s="22">
        <v>-8.9999999999999993E-3</v>
      </c>
      <c r="J251" s="22">
        <v>-5.1999999999999998E-2</v>
      </c>
      <c r="K251" s="25"/>
      <c r="L251" s="19">
        <v>44661</v>
      </c>
      <c r="M251" s="102">
        <v>5.6630000000000003</v>
      </c>
      <c r="N251" s="102">
        <v>-4.7779999999999996</v>
      </c>
      <c r="O251" s="102">
        <v>8.9740000000000002</v>
      </c>
      <c r="P251" s="102">
        <v>-5.8860000000000001</v>
      </c>
      <c r="Q251" s="28"/>
      <c r="R251" s="22">
        <f t="shared" si="16"/>
        <v>4.6430000000000007</v>
      </c>
      <c r="S251" s="22">
        <f t="shared" si="16"/>
        <v>-3.3379999999999996</v>
      </c>
      <c r="T251" s="22">
        <f t="shared" si="16"/>
        <v>10.704000000000001</v>
      </c>
      <c r="U251" s="22">
        <f t="shared" si="16"/>
        <v>-5.5860000000000003</v>
      </c>
      <c r="V251" s="24"/>
      <c r="W251" s="24"/>
    </row>
    <row r="252" spans="2:24" s="26" customFormat="1" x14ac:dyDescent="0.2">
      <c r="B252" s="69">
        <v>44469</v>
      </c>
      <c r="C252" s="7">
        <v>1.02</v>
      </c>
      <c r="D252" s="7">
        <v>-1.44</v>
      </c>
      <c r="E252" s="7">
        <v>-1.73</v>
      </c>
      <c r="F252" s="7">
        <v>-0.3</v>
      </c>
      <c r="G252" s="15" t="s">
        <v>508</v>
      </c>
      <c r="H252" s="22">
        <v>4.3999999999999997E-2</v>
      </c>
      <c r="I252" s="22">
        <v>-8.9999999999999993E-3</v>
      </c>
      <c r="J252" s="22">
        <v>-5.1999999999999998E-2</v>
      </c>
      <c r="K252" s="25"/>
      <c r="L252" s="19">
        <v>44662</v>
      </c>
      <c r="M252" s="102">
        <v>3.5640000000000001</v>
      </c>
      <c r="N252" s="102">
        <v>-2.9820000000000002</v>
      </c>
      <c r="O252" s="102">
        <v>1.8959999999999999</v>
      </c>
      <c r="P252" s="102">
        <v>-3.9750000000000001</v>
      </c>
      <c r="Q252" s="28"/>
      <c r="R252" s="22">
        <f t="shared" si="16"/>
        <v>2.544</v>
      </c>
      <c r="S252" s="22">
        <f t="shared" si="16"/>
        <v>-1.5420000000000003</v>
      </c>
      <c r="T252" s="22">
        <f t="shared" si="16"/>
        <v>3.6259999999999999</v>
      </c>
      <c r="U252" s="22">
        <f t="shared" si="16"/>
        <v>-3.6750000000000003</v>
      </c>
      <c r="V252" s="24"/>
      <c r="W252" s="24"/>
    </row>
    <row r="253" spans="2:24" s="26" customFormat="1" x14ac:dyDescent="0.2">
      <c r="B253" s="69">
        <v>44469</v>
      </c>
      <c r="C253" s="7">
        <v>1.02</v>
      </c>
      <c r="D253" s="7">
        <v>-1.44</v>
      </c>
      <c r="E253" s="7">
        <v>-1.73</v>
      </c>
      <c r="F253" s="7">
        <v>-0.3</v>
      </c>
      <c r="G253" s="15" t="s">
        <v>508</v>
      </c>
      <c r="H253" s="22">
        <v>4.3999999999999997E-2</v>
      </c>
      <c r="I253" s="22">
        <v>-8.9999999999999993E-3</v>
      </c>
      <c r="J253" s="22">
        <v>-5.1999999999999998E-2</v>
      </c>
      <c r="K253" s="25"/>
      <c r="L253" s="19">
        <v>44663</v>
      </c>
      <c r="M253" s="102">
        <v>-4.7619999999999996</v>
      </c>
      <c r="N253" s="102">
        <v>-0.47599999999999998</v>
      </c>
      <c r="O253" s="102">
        <v>-8.1590000000000007</v>
      </c>
      <c r="P253" s="102">
        <v>-17.678000000000001</v>
      </c>
      <c r="Q253" s="28"/>
      <c r="R253" s="22">
        <f t="shared" si="16"/>
        <v>-5.782</v>
      </c>
      <c r="S253" s="22">
        <f t="shared" si="16"/>
        <v>0.96399999999999997</v>
      </c>
      <c r="T253" s="22">
        <f t="shared" si="16"/>
        <v>-6.4290000000000003</v>
      </c>
      <c r="U253" s="22">
        <f t="shared" si="16"/>
        <v>-17.378</v>
      </c>
      <c r="V253" s="24"/>
      <c r="W253" s="24"/>
      <c r="X253" s="26" t="s">
        <v>572</v>
      </c>
    </row>
    <row r="254" spans="2:24" s="26" customFormat="1" x14ac:dyDescent="0.2">
      <c r="B254" s="69">
        <v>44469</v>
      </c>
      <c r="C254" s="7">
        <v>1.02</v>
      </c>
      <c r="D254" s="7">
        <v>-1.44</v>
      </c>
      <c r="E254" s="7">
        <v>-1.73</v>
      </c>
      <c r="F254" s="7">
        <v>-0.3</v>
      </c>
      <c r="G254" s="15" t="s">
        <v>508</v>
      </c>
      <c r="H254" s="22">
        <v>4.3999999999999997E-2</v>
      </c>
      <c r="I254" s="22">
        <v>-8.9999999999999993E-3</v>
      </c>
      <c r="J254" s="22">
        <v>-5.1999999999999998E-2</v>
      </c>
      <c r="K254" s="25"/>
      <c r="L254" s="19">
        <v>44664</v>
      </c>
      <c r="M254" s="102">
        <v>-0.47599999999999998</v>
      </c>
      <c r="N254" s="102">
        <v>3.3330000000000002</v>
      </c>
      <c r="O254" s="102">
        <v>-6.7990000000000004</v>
      </c>
      <c r="P254" s="102">
        <v>-4.0789999999999997</v>
      </c>
      <c r="Q254" s="28"/>
      <c r="R254" s="22">
        <f t="shared" si="16"/>
        <v>-1.496</v>
      </c>
      <c r="S254" s="22">
        <f t="shared" si="16"/>
        <v>4.7729999999999997</v>
      </c>
      <c r="T254" s="22">
        <f t="shared" si="16"/>
        <v>-5.0690000000000008</v>
      </c>
      <c r="U254" s="22">
        <f t="shared" si="16"/>
        <v>-3.7789999999999999</v>
      </c>
      <c r="V254" s="24"/>
      <c r="W254" s="24"/>
    </row>
    <row r="255" spans="2:24" s="26" customFormat="1" x14ac:dyDescent="0.2">
      <c r="B255" s="69">
        <v>44469</v>
      </c>
      <c r="C255" s="7">
        <v>1.02</v>
      </c>
      <c r="D255" s="7">
        <v>-1.44</v>
      </c>
      <c r="E255" s="7">
        <v>-1.73</v>
      </c>
      <c r="F255" s="7">
        <v>-0.3</v>
      </c>
      <c r="G255" s="15" t="s">
        <v>508</v>
      </c>
      <c r="H255" s="22">
        <v>4.3999999999999997E-2</v>
      </c>
      <c r="I255" s="22">
        <v>-8.9999999999999993E-3</v>
      </c>
      <c r="J255" s="22">
        <v>-5.1999999999999998E-2</v>
      </c>
      <c r="K255" s="25"/>
      <c r="L255" s="19">
        <v>44665</v>
      </c>
      <c r="M255" s="102">
        <v>-4.2859999999999996</v>
      </c>
      <c r="N255" s="102">
        <v>-4.2859999999999996</v>
      </c>
      <c r="O255" s="102">
        <v>-13.598000000000001</v>
      </c>
      <c r="P255" s="102">
        <v>-10.879</v>
      </c>
      <c r="Q255" s="28"/>
      <c r="R255" s="22">
        <f t="shared" si="16"/>
        <v>-5.3059999999999992</v>
      </c>
      <c r="S255" s="22">
        <f t="shared" si="16"/>
        <v>-2.8459999999999996</v>
      </c>
      <c r="T255" s="22">
        <f t="shared" si="16"/>
        <v>-11.868</v>
      </c>
      <c r="U255" s="22">
        <f t="shared" si="16"/>
        <v>-10.578999999999999</v>
      </c>
      <c r="V255" s="24"/>
      <c r="W255" s="24"/>
    </row>
    <row r="256" spans="2:24" s="26" customFormat="1" x14ac:dyDescent="0.2">
      <c r="B256" s="69">
        <v>44469</v>
      </c>
      <c r="C256" s="7">
        <v>1.02</v>
      </c>
      <c r="D256" s="7">
        <v>-1.44</v>
      </c>
      <c r="E256" s="7">
        <v>-1.73</v>
      </c>
      <c r="F256" s="7">
        <v>-0.3</v>
      </c>
      <c r="G256" s="15" t="s">
        <v>508</v>
      </c>
      <c r="H256" s="22">
        <v>4.3999999999999997E-2</v>
      </c>
      <c r="I256" s="22">
        <v>-8.9999999999999993E-3</v>
      </c>
      <c r="J256" s="22">
        <v>-5.1999999999999998E-2</v>
      </c>
      <c r="K256" s="25"/>
      <c r="L256" s="19">
        <v>44666</v>
      </c>
      <c r="M256" s="102">
        <v>-5.19</v>
      </c>
      <c r="N256" s="102">
        <v>3.3330000000000002</v>
      </c>
      <c r="O256" s="102">
        <v>-4.0789999999999997</v>
      </c>
      <c r="P256" s="102">
        <v>-4.0789999999999997</v>
      </c>
      <c r="Q256" s="28"/>
      <c r="R256" s="22">
        <f t="shared" si="16"/>
        <v>-6.2100000000000009</v>
      </c>
      <c r="S256" s="22">
        <f t="shared" si="16"/>
        <v>4.7729999999999997</v>
      </c>
      <c r="T256" s="22">
        <f t="shared" si="16"/>
        <v>-2.3489999999999998</v>
      </c>
      <c r="U256" s="22">
        <f t="shared" si="16"/>
        <v>-3.7789999999999999</v>
      </c>
      <c r="V256" s="24"/>
      <c r="W256" s="24"/>
    </row>
    <row r="257" spans="2:24" s="26" customFormat="1" x14ac:dyDescent="0.2">
      <c r="B257" s="69">
        <v>44469</v>
      </c>
      <c r="C257" s="7">
        <v>1.02</v>
      </c>
      <c r="D257" s="7">
        <v>-1.44</v>
      </c>
      <c r="E257" s="7">
        <v>-1.73</v>
      </c>
      <c r="F257" s="7">
        <v>-0.3</v>
      </c>
      <c r="G257" s="15" t="s">
        <v>508</v>
      </c>
      <c r="H257" s="22">
        <v>4.3999999999999997E-2</v>
      </c>
      <c r="I257" s="22">
        <v>-8.9999999999999993E-3</v>
      </c>
      <c r="J257" s="22">
        <v>-5.1999999999999998E-2</v>
      </c>
      <c r="K257" s="25"/>
      <c r="L257" s="19">
        <v>44670</v>
      </c>
      <c r="M257" s="102">
        <v>-3.5840000000000001</v>
      </c>
      <c r="N257" s="102">
        <v>4.524</v>
      </c>
      <c r="O257" s="102">
        <v>3.6640000000000001</v>
      </c>
      <c r="P257" s="102">
        <v>-2.5470000000000002</v>
      </c>
      <c r="Q257" s="28"/>
      <c r="R257" s="22">
        <f t="shared" si="16"/>
        <v>-4.6040000000000001</v>
      </c>
      <c r="S257" s="22">
        <f t="shared" si="16"/>
        <v>5.9640000000000004</v>
      </c>
      <c r="T257" s="22">
        <f t="shared" si="16"/>
        <v>5.3940000000000001</v>
      </c>
      <c r="U257" s="22">
        <f t="shared" si="16"/>
        <v>-2.2470000000000003</v>
      </c>
      <c r="V257" s="24"/>
      <c r="W257" s="24"/>
    </row>
    <row r="258" spans="2:24" s="26" customFormat="1" x14ac:dyDescent="0.2">
      <c r="B258" s="69">
        <v>44469</v>
      </c>
      <c r="C258" s="7">
        <v>1.02</v>
      </c>
      <c r="D258" s="7">
        <v>-1.44</v>
      </c>
      <c r="E258" s="7">
        <v>-1.73</v>
      </c>
      <c r="F258" s="7">
        <v>-0.3</v>
      </c>
      <c r="G258" s="15" t="s">
        <v>508</v>
      </c>
      <c r="H258" s="22">
        <v>4.3999999999999997E-2</v>
      </c>
      <c r="I258" s="22">
        <v>-8.9999999999999993E-3</v>
      </c>
      <c r="J258" s="22">
        <v>-5.1999999999999998E-2</v>
      </c>
      <c r="K258" s="25"/>
      <c r="L258" s="19">
        <v>44671</v>
      </c>
      <c r="M258" s="102">
        <v>-5.2380000000000004</v>
      </c>
      <c r="N258" s="102">
        <v>-8.5709999999999997</v>
      </c>
      <c r="O258" s="102">
        <v>-4.0789999999999997</v>
      </c>
      <c r="P258" s="102">
        <v>-9.5190000000000001</v>
      </c>
      <c r="Q258" s="28"/>
      <c r="R258" s="22">
        <f t="shared" si="16"/>
        <v>-6.2580000000000009</v>
      </c>
      <c r="S258" s="22">
        <f t="shared" si="16"/>
        <v>-7.1310000000000002</v>
      </c>
      <c r="T258" s="22">
        <f t="shared" si="16"/>
        <v>-2.3489999999999998</v>
      </c>
      <c r="U258" s="22">
        <f t="shared" si="16"/>
        <v>-9.2189999999999994</v>
      </c>
      <c r="V258" s="24"/>
      <c r="W258" s="24"/>
      <c r="X258" s="26" t="s">
        <v>573</v>
      </c>
    </row>
    <row r="259" spans="2:24" s="26" customFormat="1" x14ac:dyDescent="0.2">
      <c r="B259" s="69">
        <v>44469</v>
      </c>
      <c r="C259" s="7">
        <v>1.02</v>
      </c>
      <c r="D259" s="7">
        <v>-1.44</v>
      </c>
      <c r="E259" s="7">
        <v>-1.73</v>
      </c>
      <c r="F259" s="7">
        <v>-0.3</v>
      </c>
      <c r="G259" s="15" t="s">
        <v>508</v>
      </c>
      <c r="H259" s="22">
        <v>4.3999999999999997E-2</v>
      </c>
      <c r="I259" s="22">
        <v>-8.9999999999999993E-3</v>
      </c>
      <c r="J259" s="22">
        <v>-5.1999999999999998E-2</v>
      </c>
      <c r="K259" s="25"/>
      <c r="L259" s="19">
        <v>44672</v>
      </c>
      <c r="M259" s="102">
        <v>-5.19</v>
      </c>
      <c r="N259" s="102">
        <v>3.3330000000000002</v>
      </c>
      <c r="O259" s="102">
        <v>-4.0789999999999997</v>
      </c>
      <c r="P259" s="102">
        <v>-12.238</v>
      </c>
      <c r="Q259" s="28"/>
      <c r="R259" s="22">
        <f t="shared" si="16"/>
        <v>-6.2100000000000009</v>
      </c>
      <c r="S259" s="22">
        <f t="shared" si="16"/>
        <v>4.7729999999999997</v>
      </c>
      <c r="T259" s="22">
        <f t="shared" si="16"/>
        <v>-2.3489999999999998</v>
      </c>
      <c r="U259" s="22">
        <f t="shared" si="16"/>
        <v>-11.937999999999999</v>
      </c>
      <c r="V259" s="24"/>
      <c r="W259" s="24"/>
    </row>
    <row r="260" spans="2:24" s="26" customFormat="1" x14ac:dyDescent="0.2">
      <c r="B260" s="69">
        <v>44469</v>
      </c>
      <c r="C260" s="7">
        <v>1.02</v>
      </c>
      <c r="D260" s="7">
        <v>-1.44</v>
      </c>
      <c r="E260" s="7">
        <v>-1.73</v>
      </c>
      <c r="F260" s="7">
        <v>-0.3</v>
      </c>
      <c r="G260" s="15" t="s">
        <v>508</v>
      </c>
      <c r="H260" s="22">
        <v>4.3999999999999997E-2</v>
      </c>
      <c r="I260" s="22">
        <v>-8.9999999999999993E-3</v>
      </c>
      <c r="J260" s="22">
        <v>-5.1999999999999998E-2</v>
      </c>
      <c r="K260" s="25"/>
      <c r="L260" s="19">
        <v>44673</v>
      </c>
      <c r="M260" s="102">
        <v>9.5000000000000001E-2</v>
      </c>
      <c r="N260" s="102">
        <v>-1.333</v>
      </c>
      <c r="O260" s="102">
        <v>-6.7990000000000004</v>
      </c>
      <c r="P260" s="102">
        <v>-0.27200000000000002</v>
      </c>
      <c r="Q260" s="28"/>
      <c r="R260" s="22">
        <f t="shared" si="16"/>
        <v>-0.92500000000000004</v>
      </c>
      <c r="S260" s="22">
        <f t="shared" si="16"/>
        <v>0.10699999999999998</v>
      </c>
      <c r="T260" s="22">
        <f t="shared" si="16"/>
        <v>-5.0690000000000008</v>
      </c>
      <c r="U260" s="22">
        <f t="shared" si="16"/>
        <v>2.7999999999999969E-2</v>
      </c>
      <c r="V260" s="24"/>
      <c r="W260" s="24"/>
    </row>
    <row r="261" spans="2:24" s="26" customFormat="1" x14ac:dyDescent="0.2">
      <c r="B261" s="69">
        <v>44469</v>
      </c>
      <c r="C261" s="7">
        <v>1.02</v>
      </c>
      <c r="D261" s="7">
        <v>-1.44</v>
      </c>
      <c r="E261" s="7">
        <v>-1.73</v>
      </c>
      <c r="F261" s="7">
        <v>-0.3</v>
      </c>
      <c r="G261" s="15" t="s">
        <v>508</v>
      </c>
      <c r="H261" s="22">
        <v>4.3999999999999997E-2</v>
      </c>
      <c r="I261" s="22">
        <v>-8.9999999999999993E-3</v>
      </c>
      <c r="J261" s="22">
        <v>-5.1999999999999998E-2</v>
      </c>
      <c r="K261" s="25"/>
      <c r="L261" s="19">
        <v>44674</v>
      </c>
      <c r="M261" s="102">
        <v>-0.95199999999999996</v>
      </c>
      <c r="N261" s="102">
        <v>-0.47599999999999998</v>
      </c>
      <c r="O261" s="102">
        <v>-10.879</v>
      </c>
      <c r="P261" s="102">
        <v>-1.36</v>
      </c>
      <c r="Q261" s="28"/>
      <c r="R261" s="22">
        <f t="shared" si="16"/>
        <v>-1.972</v>
      </c>
      <c r="S261" s="22">
        <f t="shared" si="16"/>
        <v>0.96399999999999997</v>
      </c>
      <c r="T261" s="22">
        <f t="shared" si="16"/>
        <v>-9.1489999999999991</v>
      </c>
      <c r="U261" s="22">
        <f t="shared" si="16"/>
        <v>-1.06</v>
      </c>
      <c r="V261" s="24"/>
      <c r="W261" s="24"/>
    </row>
    <row r="262" spans="2:24" s="26" customFormat="1" x14ac:dyDescent="0.2">
      <c r="B262" s="69">
        <v>44469</v>
      </c>
      <c r="C262" s="7">
        <v>1.02</v>
      </c>
      <c r="D262" s="7">
        <v>-1.44</v>
      </c>
      <c r="E262" s="7">
        <v>-1.73</v>
      </c>
      <c r="F262" s="7">
        <v>-0.3</v>
      </c>
      <c r="G262" s="15" t="s">
        <v>508</v>
      </c>
      <c r="H262" s="22">
        <v>4.3999999999999997E-2</v>
      </c>
      <c r="I262" s="22">
        <v>-8.9999999999999993E-3</v>
      </c>
      <c r="J262" s="22">
        <v>-5.1999999999999998E-2</v>
      </c>
      <c r="K262" s="25"/>
      <c r="L262" s="19">
        <v>44686</v>
      </c>
      <c r="M262" s="102">
        <v>-1.429</v>
      </c>
      <c r="N262" s="102">
        <v>-6.6689999999999996</v>
      </c>
      <c r="O262" s="102">
        <v>-14.958</v>
      </c>
      <c r="P262" s="102">
        <v>-9.5190000000000001</v>
      </c>
      <c r="Q262" s="28"/>
      <c r="R262" s="22">
        <f t="shared" si="16"/>
        <v>-2.4489999999999998</v>
      </c>
      <c r="S262" s="22">
        <f t="shared" si="16"/>
        <v>-5.2289999999999992</v>
      </c>
      <c r="T262" s="22">
        <f t="shared" si="16"/>
        <v>-13.228</v>
      </c>
      <c r="U262" s="22">
        <f t="shared" si="16"/>
        <v>-9.2189999999999994</v>
      </c>
      <c r="V262" s="24"/>
      <c r="W262" s="24"/>
    </row>
    <row r="263" spans="2:24" s="26" customFormat="1" x14ac:dyDescent="0.2">
      <c r="B263" s="69">
        <v>44469</v>
      </c>
      <c r="C263" s="7">
        <v>1.02</v>
      </c>
      <c r="D263" s="7">
        <v>-1.44</v>
      </c>
      <c r="E263" s="7">
        <v>-1.73</v>
      </c>
      <c r="F263" s="7">
        <v>-0.3</v>
      </c>
      <c r="G263" s="15" t="s">
        <v>508</v>
      </c>
      <c r="H263" s="22">
        <v>4.3999999999999997E-2</v>
      </c>
      <c r="I263" s="22">
        <v>-8.9999999999999993E-3</v>
      </c>
      <c r="J263" s="22">
        <v>-5.1999999999999998E-2</v>
      </c>
      <c r="K263" s="25"/>
      <c r="L263" s="19">
        <v>44687</v>
      </c>
      <c r="M263" s="102">
        <v>-4.6189999999999998</v>
      </c>
      <c r="N263" s="102">
        <v>2.8570000000000002</v>
      </c>
      <c r="O263" s="102">
        <v>-8.1590000000000007</v>
      </c>
      <c r="P263" s="102">
        <v>-9.5190000000000001</v>
      </c>
      <c r="Q263" s="28"/>
      <c r="R263" s="22">
        <f t="shared" si="16"/>
        <v>-5.6389999999999993</v>
      </c>
      <c r="S263" s="22">
        <f t="shared" si="16"/>
        <v>4.2970000000000006</v>
      </c>
      <c r="T263" s="22">
        <f t="shared" si="16"/>
        <v>-6.4290000000000003</v>
      </c>
      <c r="U263" s="22">
        <f t="shared" si="16"/>
        <v>-9.2189999999999994</v>
      </c>
      <c r="V263" s="24"/>
      <c r="W263" s="24"/>
    </row>
    <row r="264" spans="2:24" s="26" customFormat="1" x14ac:dyDescent="0.2">
      <c r="B264" s="69">
        <v>44469</v>
      </c>
      <c r="C264" s="7">
        <v>1.02</v>
      </c>
      <c r="D264" s="7">
        <v>-1.44</v>
      </c>
      <c r="E264" s="7">
        <v>-1.73</v>
      </c>
      <c r="F264" s="7">
        <v>-0.3</v>
      </c>
      <c r="G264" s="15" t="s">
        <v>508</v>
      </c>
      <c r="H264" s="22">
        <v>4.3999999999999997E-2</v>
      </c>
      <c r="I264" s="22">
        <v>-8.9999999999999993E-3</v>
      </c>
      <c r="J264" s="22">
        <v>-5.1999999999999998E-2</v>
      </c>
      <c r="K264" s="25"/>
      <c r="L264" s="19">
        <v>44688</v>
      </c>
      <c r="M264" s="102">
        <v>4.2859999999999996</v>
      </c>
      <c r="N264" s="102">
        <v>-2.8570000000000002</v>
      </c>
      <c r="O264" s="102">
        <v>-25.837</v>
      </c>
      <c r="P264" s="102">
        <v>-1.36</v>
      </c>
      <c r="Q264" s="28"/>
      <c r="R264" s="22">
        <f t="shared" ref="R264:R272" si="18">M264-C264</f>
        <v>3.2659999999999996</v>
      </c>
      <c r="S264" s="22">
        <f t="shared" ref="S264:S272" si="19">N264-D264</f>
        <v>-1.4170000000000003</v>
      </c>
      <c r="T264" s="22">
        <f t="shared" ref="T264:T272" si="20">O264-E264</f>
        <v>-24.106999999999999</v>
      </c>
      <c r="U264" s="22">
        <f t="shared" ref="U264:U272" si="21">P264-F264</f>
        <v>-1.06</v>
      </c>
      <c r="V264" s="24"/>
      <c r="W264" s="24"/>
    </row>
    <row r="265" spans="2:24" s="26" customFormat="1" x14ac:dyDescent="0.2">
      <c r="B265" s="69">
        <v>44469</v>
      </c>
      <c r="C265" s="7">
        <v>1.02</v>
      </c>
      <c r="D265" s="7">
        <v>-1.44</v>
      </c>
      <c r="E265" s="7">
        <v>-1.73</v>
      </c>
      <c r="F265" s="7">
        <v>-0.3</v>
      </c>
      <c r="G265" s="15" t="s">
        <v>508</v>
      </c>
      <c r="H265" s="22">
        <v>4.3999999999999997E-2</v>
      </c>
      <c r="I265" s="22">
        <v>-8.9999999999999993E-3</v>
      </c>
      <c r="J265" s="22">
        <v>-5.1999999999999998E-2</v>
      </c>
      <c r="K265" s="25"/>
      <c r="L265" s="19">
        <v>44689</v>
      </c>
      <c r="M265" s="102">
        <v>-1.905</v>
      </c>
      <c r="N265" s="102">
        <v>-2.8570000000000002</v>
      </c>
      <c r="O265" s="102">
        <v>-5.4390000000000001</v>
      </c>
      <c r="P265" s="102">
        <v>4.0789999999999997</v>
      </c>
      <c r="Q265" s="28"/>
      <c r="R265" s="22">
        <f t="shared" si="18"/>
        <v>-2.9249999999999998</v>
      </c>
      <c r="S265" s="22">
        <f t="shared" si="19"/>
        <v>-1.4170000000000003</v>
      </c>
      <c r="T265" s="22">
        <f t="shared" si="20"/>
        <v>-3.7090000000000001</v>
      </c>
      <c r="U265" s="22">
        <f t="shared" si="21"/>
        <v>4.3789999999999996</v>
      </c>
      <c r="V265" s="24"/>
      <c r="W265" s="24"/>
    </row>
    <row r="266" spans="2:24" s="26" customFormat="1" x14ac:dyDescent="0.2">
      <c r="B266" s="69">
        <v>44469</v>
      </c>
      <c r="C266" s="7">
        <v>1.02</v>
      </c>
      <c r="D266" s="7">
        <v>-1.44</v>
      </c>
      <c r="E266" s="7">
        <v>-1.73</v>
      </c>
      <c r="F266" s="7">
        <v>-0.3</v>
      </c>
      <c r="G266" s="15" t="s">
        <v>508</v>
      </c>
      <c r="H266" s="22">
        <v>4.3999999999999997E-2</v>
      </c>
      <c r="I266" s="22">
        <v>-8.9999999999999993E-3</v>
      </c>
      <c r="J266" s="22">
        <v>-5.1999999999999998E-2</v>
      </c>
      <c r="K266" s="25"/>
      <c r="L266" s="19">
        <v>44690</v>
      </c>
      <c r="M266" s="102">
        <v>7.1429999999999998</v>
      </c>
      <c r="N266" s="102">
        <v>0.47599999999999998</v>
      </c>
      <c r="O266" s="102">
        <v>-13.598000000000001</v>
      </c>
      <c r="P266" s="102">
        <v>-10.879</v>
      </c>
      <c r="Q266" s="28"/>
      <c r="R266" s="22">
        <f t="shared" si="18"/>
        <v>6.1229999999999993</v>
      </c>
      <c r="S266" s="22">
        <f t="shared" si="19"/>
        <v>1.9159999999999999</v>
      </c>
      <c r="T266" s="22">
        <f t="shared" si="20"/>
        <v>-11.868</v>
      </c>
      <c r="U266" s="22">
        <f t="shared" si="21"/>
        <v>-10.578999999999999</v>
      </c>
      <c r="V266" s="24"/>
      <c r="W266" s="24"/>
    </row>
    <row r="267" spans="2:24" s="26" customFormat="1" x14ac:dyDescent="0.2">
      <c r="B267" s="69">
        <v>44469</v>
      </c>
      <c r="C267" s="7">
        <v>1.02</v>
      </c>
      <c r="D267" s="7">
        <v>-1.44</v>
      </c>
      <c r="E267" s="7">
        <v>-1.73</v>
      </c>
      <c r="F267" s="7">
        <v>-0.3</v>
      </c>
      <c r="G267" s="15" t="s">
        <v>508</v>
      </c>
      <c r="H267" s="22">
        <v>4.3999999999999997E-2</v>
      </c>
      <c r="I267" s="22">
        <v>-8.9999999999999993E-3</v>
      </c>
      <c r="J267" s="22">
        <v>-5.1999999999999998E-2</v>
      </c>
      <c r="K267" s="25"/>
      <c r="L267" s="19">
        <v>44691</v>
      </c>
      <c r="M267" s="102">
        <v>-0.95199999999999996</v>
      </c>
      <c r="N267" s="102">
        <v>-0.47599999999999998</v>
      </c>
      <c r="O267" s="102">
        <v>-1.36</v>
      </c>
      <c r="P267" s="102">
        <v>4.0789999999999997</v>
      </c>
      <c r="Q267" s="28"/>
      <c r="R267" s="22">
        <f t="shared" si="18"/>
        <v>-1.972</v>
      </c>
      <c r="S267" s="22">
        <f t="shared" si="19"/>
        <v>0.96399999999999997</v>
      </c>
      <c r="T267" s="22">
        <f t="shared" si="20"/>
        <v>0.36999999999999988</v>
      </c>
      <c r="U267" s="22">
        <f t="shared" si="21"/>
        <v>4.3789999999999996</v>
      </c>
      <c r="V267" s="24"/>
      <c r="W267" s="24"/>
    </row>
    <row r="268" spans="2:24" s="26" customFormat="1" x14ac:dyDescent="0.2">
      <c r="B268" s="69">
        <v>44469</v>
      </c>
      <c r="C268" s="7">
        <v>1.02</v>
      </c>
      <c r="D268" s="7">
        <v>-1.44</v>
      </c>
      <c r="E268" s="7">
        <v>-1.73</v>
      </c>
      <c r="F268" s="7">
        <v>-0.3</v>
      </c>
      <c r="G268" s="15" t="s">
        <v>508</v>
      </c>
      <c r="H268" s="22">
        <v>4.3999999999999997E-2</v>
      </c>
      <c r="I268" s="22">
        <v>-8.9999999999999993E-3</v>
      </c>
      <c r="J268" s="22">
        <v>-5.1999999999999998E-2</v>
      </c>
      <c r="K268" s="25"/>
      <c r="L268" s="19">
        <v>44693</v>
      </c>
      <c r="M268" s="217" t="s">
        <v>606</v>
      </c>
      <c r="N268" s="102">
        <v>-3.81</v>
      </c>
      <c r="O268" s="102">
        <v>-14.958</v>
      </c>
      <c r="P268" s="102">
        <v>-4.0789999999999997</v>
      </c>
      <c r="Q268" s="28"/>
      <c r="R268" s="22">
        <f t="shared" si="18"/>
        <v>-1.02</v>
      </c>
      <c r="S268" s="22">
        <f t="shared" si="19"/>
        <v>-2.37</v>
      </c>
      <c r="T268" s="22">
        <f t="shared" si="20"/>
        <v>-13.228</v>
      </c>
      <c r="U268" s="22">
        <f t="shared" si="21"/>
        <v>-3.7789999999999999</v>
      </c>
      <c r="V268" s="24"/>
      <c r="W268" s="24"/>
    </row>
    <row r="269" spans="2:24" s="26" customFormat="1" x14ac:dyDescent="0.2">
      <c r="B269" s="69">
        <v>44469</v>
      </c>
      <c r="C269" s="7">
        <v>1.02</v>
      </c>
      <c r="D269" s="7">
        <v>-1.44</v>
      </c>
      <c r="E269" s="7">
        <v>-1.73</v>
      </c>
      <c r="F269" s="7">
        <v>-0.3</v>
      </c>
      <c r="G269" s="15" t="s">
        <v>508</v>
      </c>
      <c r="H269" s="22">
        <v>4.3999999999999997E-2</v>
      </c>
      <c r="I269" s="22">
        <v>-8.9999999999999993E-3</v>
      </c>
      <c r="J269" s="22">
        <v>-5.1999999999999998E-2</v>
      </c>
      <c r="K269" s="25"/>
      <c r="L269" s="19">
        <v>44694</v>
      </c>
      <c r="M269" s="102">
        <v>0.58699999999999997</v>
      </c>
      <c r="N269" s="102">
        <v>-4.2889999999999997</v>
      </c>
      <c r="O269" s="102">
        <v>-12.634</v>
      </c>
      <c r="P269" s="102">
        <v>-6.72</v>
      </c>
      <c r="Q269" s="28"/>
      <c r="R269" s="22">
        <f t="shared" si="18"/>
        <v>-0.43300000000000005</v>
      </c>
      <c r="S269" s="22">
        <f t="shared" si="19"/>
        <v>-2.8489999999999998</v>
      </c>
      <c r="T269" s="22">
        <f t="shared" si="20"/>
        <v>-10.904</v>
      </c>
      <c r="U269" s="22">
        <f t="shared" si="21"/>
        <v>-6.42</v>
      </c>
      <c r="V269" s="24"/>
      <c r="W269" s="24"/>
    </row>
    <row r="270" spans="2:24" s="26" customFormat="1" x14ac:dyDescent="0.2">
      <c r="B270" s="69">
        <v>44469</v>
      </c>
      <c r="C270" s="7">
        <v>1.02</v>
      </c>
      <c r="D270" s="7">
        <v>-1.44</v>
      </c>
      <c r="E270" s="7">
        <v>-1.73</v>
      </c>
      <c r="F270" s="7">
        <v>-0.3</v>
      </c>
      <c r="G270" s="15" t="s">
        <v>508</v>
      </c>
      <c r="H270" s="22">
        <v>4.3999999999999997E-2</v>
      </c>
      <c r="I270" s="22">
        <v>-8.9999999999999993E-3</v>
      </c>
      <c r="J270" s="22">
        <v>-5.1999999999999998E-2</v>
      </c>
      <c r="K270" s="25"/>
      <c r="L270" s="19">
        <v>44695</v>
      </c>
      <c r="M270" s="102">
        <v>3.81</v>
      </c>
      <c r="N270" s="102">
        <v>-3.3330000000000002</v>
      </c>
      <c r="O270" s="102">
        <v>-25.837</v>
      </c>
      <c r="P270" s="102">
        <v>-17.678000000000001</v>
      </c>
      <c r="Q270" s="28"/>
      <c r="R270" s="22">
        <f t="shared" si="18"/>
        <v>2.79</v>
      </c>
      <c r="S270" s="22">
        <f t="shared" si="19"/>
        <v>-1.8930000000000002</v>
      </c>
      <c r="T270" s="22">
        <f t="shared" si="20"/>
        <v>-24.106999999999999</v>
      </c>
      <c r="U270" s="22">
        <f t="shared" si="21"/>
        <v>-17.378</v>
      </c>
      <c r="V270" s="24"/>
      <c r="W270" s="24"/>
    </row>
    <row r="271" spans="2:24" s="26" customFormat="1" x14ac:dyDescent="0.2">
      <c r="B271" s="69">
        <v>44469</v>
      </c>
      <c r="C271" s="7">
        <v>1.02</v>
      </c>
      <c r="D271" s="7">
        <v>-1.44</v>
      </c>
      <c r="E271" s="7">
        <v>-1.73</v>
      </c>
      <c r="F271" s="7">
        <v>-0.3</v>
      </c>
      <c r="G271" s="15" t="s">
        <v>508</v>
      </c>
      <c r="H271" s="22">
        <v>4.3999999999999997E-2</v>
      </c>
      <c r="I271" s="22">
        <v>-8.9999999999999993E-3</v>
      </c>
      <c r="J271" s="22">
        <v>-5.1999999999999998E-2</v>
      </c>
      <c r="K271" s="25"/>
      <c r="L271" s="19">
        <v>44697</v>
      </c>
      <c r="M271" s="102">
        <v>-1.429</v>
      </c>
      <c r="N271" s="102">
        <v>1.905</v>
      </c>
      <c r="O271" s="102">
        <v>5.4390000000000001</v>
      </c>
      <c r="P271" s="102">
        <v>1.36</v>
      </c>
      <c r="Q271" s="28"/>
      <c r="R271" s="22">
        <f t="shared" si="18"/>
        <v>-2.4489999999999998</v>
      </c>
      <c r="S271" s="22">
        <f t="shared" si="19"/>
        <v>3.3449999999999998</v>
      </c>
      <c r="T271" s="22">
        <f t="shared" si="20"/>
        <v>7.1690000000000005</v>
      </c>
      <c r="U271" s="22">
        <f t="shared" si="21"/>
        <v>1.6600000000000001</v>
      </c>
      <c r="V271" s="24"/>
      <c r="W271" s="24"/>
    </row>
    <row r="272" spans="2:24" s="26" customFormat="1" x14ac:dyDescent="0.2">
      <c r="B272" s="69">
        <v>44469</v>
      </c>
      <c r="C272" s="7">
        <v>1.02</v>
      </c>
      <c r="D272" s="7">
        <v>-1.44</v>
      </c>
      <c r="E272" s="7">
        <v>-1.73</v>
      </c>
      <c r="F272" s="7">
        <v>-0.3</v>
      </c>
      <c r="G272" s="15" t="s">
        <v>508</v>
      </c>
      <c r="H272" s="22">
        <v>4.3999999999999997E-2</v>
      </c>
      <c r="I272" s="22">
        <v>-8.9999999999999993E-3</v>
      </c>
      <c r="J272" s="22">
        <v>-5.1999999999999998E-2</v>
      </c>
      <c r="K272" s="25"/>
      <c r="L272" s="19">
        <v>44698</v>
      </c>
      <c r="M272" s="102">
        <v>-0.47599999999999998</v>
      </c>
      <c r="N272" s="102">
        <v>2.8570000000000002</v>
      </c>
      <c r="O272" s="102">
        <v>1.36</v>
      </c>
      <c r="P272" s="102">
        <v>2.72</v>
      </c>
      <c r="Q272" s="28"/>
      <c r="R272" s="22">
        <f t="shared" si="18"/>
        <v>-1.496</v>
      </c>
      <c r="S272" s="22">
        <f t="shared" si="19"/>
        <v>4.2970000000000006</v>
      </c>
      <c r="T272" s="22">
        <f t="shared" si="20"/>
        <v>3.09</v>
      </c>
      <c r="U272" s="22">
        <f t="shared" si="21"/>
        <v>3.02</v>
      </c>
      <c r="V272" s="24"/>
      <c r="W272" s="24"/>
    </row>
    <row r="273" spans="2:23" s="26" customFormat="1" x14ac:dyDescent="0.2">
      <c r="B273" s="69">
        <v>44469</v>
      </c>
      <c r="C273" s="7">
        <v>1.02</v>
      </c>
      <c r="D273" s="7">
        <v>-1.44</v>
      </c>
      <c r="E273" s="7">
        <v>-1.73</v>
      </c>
      <c r="F273" s="7">
        <v>-0.3</v>
      </c>
      <c r="G273" s="15" t="s">
        <v>508</v>
      </c>
      <c r="H273" s="22">
        <v>4.3999999999999997E-2</v>
      </c>
      <c r="I273" s="22">
        <v>-8.9999999999999993E-3</v>
      </c>
      <c r="J273" s="22">
        <v>-5.1999999999999998E-2</v>
      </c>
      <c r="K273" s="25"/>
      <c r="L273" s="19">
        <v>44701</v>
      </c>
      <c r="M273" s="102">
        <v>1.589</v>
      </c>
      <c r="N273" s="102">
        <v>3.5870000000000002</v>
      </c>
      <c r="O273" s="102">
        <v>2.4470000000000001</v>
      </c>
      <c r="P273" s="102">
        <v>-5.9969999999999999</v>
      </c>
      <c r="Q273" s="28"/>
      <c r="R273" s="22">
        <f t="shared" ref="R273:R302" si="22">M273-C273</f>
        <v>0.56899999999999995</v>
      </c>
      <c r="S273" s="22">
        <f t="shared" ref="S273:S302" si="23">N273-D273</f>
        <v>5.0270000000000001</v>
      </c>
      <c r="T273" s="22">
        <f t="shared" ref="T273:T302" si="24">O273-E273</f>
        <v>4.1769999999999996</v>
      </c>
      <c r="U273" s="22">
        <f t="shared" ref="U273:U302" si="25">P273-F273</f>
        <v>-5.6970000000000001</v>
      </c>
      <c r="V273" s="24"/>
      <c r="W273" s="24"/>
    </row>
    <row r="274" spans="2:23" s="26" customFormat="1" x14ac:dyDescent="0.2">
      <c r="B274" s="69">
        <v>44469</v>
      </c>
      <c r="C274" s="7">
        <v>1.02</v>
      </c>
      <c r="D274" s="7">
        <v>-1.44</v>
      </c>
      <c r="E274" s="7">
        <v>-1.73</v>
      </c>
      <c r="F274" s="7">
        <v>-0.3</v>
      </c>
      <c r="G274" s="15" t="s">
        <v>508</v>
      </c>
      <c r="H274" s="22">
        <v>4.3999999999999997E-2</v>
      </c>
      <c r="I274" s="22">
        <v>-8.9999999999999993E-3</v>
      </c>
      <c r="J274" s="22">
        <v>-5.1999999999999998E-2</v>
      </c>
      <c r="K274" s="25"/>
      <c r="L274" s="19">
        <v>44702</v>
      </c>
      <c r="M274" s="102">
        <v>6.665</v>
      </c>
      <c r="N274" s="102">
        <v>-4.2859999999999996</v>
      </c>
      <c r="O274" s="102">
        <v>11.957000000000001</v>
      </c>
      <c r="P274" s="102">
        <v>-2.72</v>
      </c>
      <c r="Q274" s="28"/>
      <c r="R274" s="22">
        <f t="shared" si="22"/>
        <v>5.6449999999999996</v>
      </c>
      <c r="S274" s="22">
        <f t="shared" si="23"/>
        <v>-2.8459999999999996</v>
      </c>
      <c r="T274" s="22">
        <f t="shared" si="24"/>
        <v>13.687000000000001</v>
      </c>
      <c r="U274" s="22">
        <f t="shared" si="25"/>
        <v>-2.4200000000000004</v>
      </c>
      <c r="V274" s="24"/>
      <c r="W274" s="24"/>
    </row>
    <row r="275" spans="2:23" s="26" customFormat="1" x14ac:dyDescent="0.2">
      <c r="B275" s="69">
        <v>44469</v>
      </c>
      <c r="C275" s="7">
        <v>1.02</v>
      </c>
      <c r="D275" s="7">
        <v>-1.44</v>
      </c>
      <c r="E275" s="7">
        <v>-1.73</v>
      </c>
      <c r="F275" s="7">
        <v>-0.3</v>
      </c>
      <c r="G275" s="15" t="s">
        <v>508</v>
      </c>
      <c r="H275" s="22">
        <v>4.3999999999999997E-2</v>
      </c>
      <c r="I275" s="22">
        <v>-8.9999999999999993E-3</v>
      </c>
      <c r="J275" s="22">
        <v>-5.1999999999999998E-2</v>
      </c>
      <c r="K275" s="25"/>
      <c r="L275" s="19">
        <v>44703</v>
      </c>
      <c r="M275" s="102">
        <v>2.3809999999999998</v>
      </c>
      <c r="N275" s="102">
        <v>1E-3</v>
      </c>
      <c r="O275" s="102">
        <v>-31.276</v>
      </c>
      <c r="P275" s="102">
        <v>-20.396999999999998</v>
      </c>
      <c r="Q275" s="28"/>
      <c r="R275" s="22">
        <f t="shared" si="22"/>
        <v>1.3609999999999998</v>
      </c>
      <c r="S275" s="22">
        <f t="shared" si="23"/>
        <v>1.4409999999999998</v>
      </c>
      <c r="T275" s="22">
        <f t="shared" si="24"/>
        <v>-29.545999999999999</v>
      </c>
      <c r="U275" s="22">
        <f t="shared" si="25"/>
        <v>-20.096999999999998</v>
      </c>
      <c r="V275" s="24"/>
      <c r="W275" s="24"/>
    </row>
    <row r="276" spans="2:23" s="26" customFormat="1" x14ac:dyDescent="0.2">
      <c r="B276" s="69">
        <v>44469</v>
      </c>
      <c r="C276" s="7">
        <v>1.02</v>
      </c>
      <c r="D276" s="7">
        <v>-1.44</v>
      </c>
      <c r="E276" s="7">
        <v>-1.73</v>
      </c>
      <c r="F276" s="7">
        <v>-0.3</v>
      </c>
      <c r="G276" s="15" t="s">
        <v>508</v>
      </c>
      <c r="H276" s="22">
        <v>4.3999999999999997E-2</v>
      </c>
      <c r="I276" s="22">
        <v>-8.9999999999999993E-3</v>
      </c>
      <c r="J276" s="22">
        <v>-5.1999999999999998E-2</v>
      </c>
      <c r="K276" s="25"/>
      <c r="L276" s="19">
        <v>44704</v>
      </c>
      <c r="M276" s="102">
        <v>2.3809999999999998</v>
      </c>
      <c r="N276" s="102">
        <v>0.47599999999999998</v>
      </c>
      <c r="O276" s="102">
        <v>-21.757000000000001</v>
      </c>
      <c r="P276" s="102">
        <v>-23.117000000000001</v>
      </c>
      <c r="Q276" s="28"/>
      <c r="R276" s="22">
        <f t="shared" si="22"/>
        <v>1.3609999999999998</v>
      </c>
      <c r="S276" s="22">
        <f t="shared" si="23"/>
        <v>1.9159999999999999</v>
      </c>
      <c r="T276" s="22">
        <f t="shared" si="24"/>
        <v>-20.027000000000001</v>
      </c>
      <c r="U276" s="22">
        <f t="shared" si="25"/>
        <v>-22.817</v>
      </c>
      <c r="V276" s="24"/>
      <c r="W276" s="24"/>
    </row>
    <row r="277" spans="2:23" s="26" customFormat="1" x14ac:dyDescent="0.2">
      <c r="B277" s="69">
        <v>44469</v>
      </c>
      <c r="C277" s="7">
        <v>1.02</v>
      </c>
      <c r="D277" s="7">
        <v>-1.44</v>
      </c>
      <c r="E277" s="7">
        <v>-1.73</v>
      </c>
      <c r="F277" s="7">
        <v>-0.3</v>
      </c>
      <c r="G277" s="15" t="s">
        <v>508</v>
      </c>
      <c r="H277" s="22">
        <v>4.3999999999999997E-2</v>
      </c>
      <c r="I277" s="22">
        <v>-8.9999999999999993E-3</v>
      </c>
      <c r="J277" s="22">
        <v>-5.1999999999999998E-2</v>
      </c>
      <c r="K277" s="25"/>
      <c r="L277" s="19">
        <v>44705</v>
      </c>
      <c r="M277" s="102">
        <v>-5.7140000000000004</v>
      </c>
      <c r="N277" s="102">
        <v>-4.2859999999999996</v>
      </c>
      <c r="O277" s="102">
        <v>-13.598000000000001</v>
      </c>
      <c r="P277" s="102">
        <v>-29.916</v>
      </c>
      <c r="Q277" s="28"/>
      <c r="R277" s="22">
        <f t="shared" si="22"/>
        <v>-6.734</v>
      </c>
      <c r="S277" s="22">
        <f t="shared" si="23"/>
        <v>-2.8459999999999996</v>
      </c>
      <c r="T277" s="22">
        <f t="shared" si="24"/>
        <v>-11.868</v>
      </c>
      <c r="U277" s="22">
        <f t="shared" si="25"/>
        <v>-29.616</v>
      </c>
      <c r="V277" s="24"/>
      <c r="W277" s="24"/>
    </row>
    <row r="278" spans="2:23" s="26" customFormat="1" x14ac:dyDescent="0.2">
      <c r="B278" s="69">
        <v>44469</v>
      </c>
      <c r="C278" s="7">
        <v>1.02</v>
      </c>
      <c r="D278" s="7">
        <v>-1.44</v>
      </c>
      <c r="E278" s="7">
        <v>-1.73</v>
      </c>
      <c r="F278" s="7">
        <v>-0.3</v>
      </c>
      <c r="G278" s="15" t="s">
        <v>508</v>
      </c>
      <c r="H278" s="22">
        <v>4.3999999999999997E-2</v>
      </c>
      <c r="I278" s="22">
        <v>-8.9999999999999993E-3</v>
      </c>
      <c r="J278" s="22">
        <v>-5.1999999999999998E-2</v>
      </c>
      <c r="K278" s="25"/>
      <c r="L278" s="19">
        <v>44706</v>
      </c>
      <c r="M278" s="102">
        <v>1.905</v>
      </c>
      <c r="N278" s="102">
        <v>-1.429</v>
      </c>
      <c r="O278" s="102">
        <v>-19.036999999999999</v>
      </c>
      <c r="P278" s="102">
        <v>-23.117000000000001</v>
      </c>
      <c r="Q278" s="28"/>
      <c r="R278" s="22">
        <f t="shared" si="22"/>
        <v>0.88500000000000001</v>
      </c>
      <c r="S278" s="22">
        <f t="shared" si="23"/>
        <v>1.0999999999999899E-2</v>
      </c>
      <c r="T278" s="22">
        <f t="shared" si="24"/>
        <v>-17.306999999999999</v>
      </c>
      <c r="U278" s="22">
        <f t="shared" si="25"/>
        <v>-22.817</v>
      </c>
      <c r="V278" s="24"/>
      <c r="W278" s="24"/>
    </row>
    <row r="279" spans="2:23" s="26" customFormat="1" x14ac:dyDescent="0.2">
      <c r="B279" s="69">
        <v>44469</v>
      </c>
      <c r="C279" s="7">
        <v>1.02</v>
      </c>
      <c r="D279" s="7">
        <v>-1.44</v>
      </c>
      <c r="E279" s="7">
        <v>-1.73</v>
      </c>
      <c r="F279" s="7">
        <v>-0.3</v>
      </c>
      <c r="G279" s="15" t="s">
        <v>508</v>
      </c>
      <c r="H279" s="22">
        <v>4.3999999999999997E-2</v>
      </c>
      <c r="I279" s="22">
        <v>-8.9999999999999993E-3</v>
      </c>
      <c r="J279" s="22">
        <v>-5.1999999999999998E-2</v>
      </c>
      <c r="K279" s="25"/>
      <c r="L279" s="19">
        <v>44709</v>
      </c>
      <c r="M279" s="102">
        <v>-3.81</v>
      </c>
      <c r="N279" s="102">
        <v>-5.7140000000000004</v>
      </c>
      <c r="O279" s="102">
        <v>-5.8369999999999997</v>
      </c>
      <c r="P279" s="102">
        <v>-11.757</v>
      </c>
      <c r="Q279" s="28"/>
      <c r="R279" s="22">
        <f t="shared" si="22"/>
        <v>-4.83</v>
      </c>
      <c r="S279" s="22">
        <f t="shared" si="23"/>
        <v>-4.2740000000000009</v>
      </c>
      <c r="T279" s="22">
        <f t="shared" si="24"/>
        <v>-4.1069999999999993</v>
      </c>
      <c r="U279" s="22">
        <f t="shared" si="25"/>
        <v>-11.456999999999999</v>
      </c>
      <c r="V279" s="24"/>
      <c r="W279" s="24"/>
    </row>
    <row r="280" spans="2:23" s="26" customFormat="1" x14ac:dyDescent="0.2">
      <c r="B280" s="69">
        <v>44469</v>
      </c>
      <c r="C280" s="7">
        <v>1.02</v>
      </c>
      <c r="D280" s="7">
        <v>-1.44</v>
      </c>
      <c r="E280" s="7">
        <v>-1.73</v>
      </c>
      <c r="F280" s="7">
        <v>-0.3</v>
      </c>
      <c r="G280" s="15" t="s">
        <v>508</v>
      </c>
      <c r="H280" s="22">
        <v>4.3999999999999997E-2</v>
      </c>
      <c r="I280" s="22">
        <v>-8.9999999999999993E-3</v>
      </c>
      <c r="J280" s="22">
        <v>-5.1999999999999998E-2</v>
      </c>
      <c r="K280" s="25"/>
      <c r="L280" s="19">
        <v>44710</v>
      </c>
      <c r="M280" s="102">
        <v>1.5580000000000001</v>
      </c>
      <c r="N280" s="102">
        <v>-2.879</v>
      </c>
      <c r="O280" s="102">
        <v>-3.6779999999999999</v>
      </c>
      <c r="P280" s="102">
        <v>-6.8789999999999996</v>
      </c>
      <c r="Q280" s="28"/>
      <c r="R280" s="22">
        <f t="shared" si="22"/>
        <v>0.53800000000000003</v>
      </c>
      <c r="S280" s="22">
        <f t="shared" si="23"/>
        <v>-1.4390000000000001</v>
      </c>
      <c r="T280" s="22">
        <f t="shared" si="24"/>
        <v>-1.948</v>
      </c>
      <c r="U280" s="22">
        <f t="shared" si="25"/>
        <v>-6.5789999999999997</v>
      </c>
      <c r="V280" s="24"/>
      <c r="W280" s="24"/>
    </row>
    <row r="281" spans="2:23" s="26" customFormat="1" x14ac:dyDescent="0.2">
      <c r="B281" s="69">
        <v>44469</v>
      </c>
      <c r="C281" s="7">
        <v>1.02</v>
      </c>
      <c r="D281" s="7">
        <v>-1.44</v>
      </c>
      <c r="E281" s="7">
        <v>-1.73</v>
      </c>
      <c r="F281" s="7">
        <v>-0.3</v>
      </c>
      <c r="G281" s="15" t="s">
        <v>508</v>
      </c>
      <c r="H281" s="22">
        <v>4.3999999999999997E-2</v>
      </c>
      <c r="I281" s="22">
        <v>-8.9999999999999993E-3</v>
      </c>
      <c r="J281" s="22">
        <v>-5.1999999999999998E-2</v>
      </c>
      <c r="K281" s="25"/>
      <c r="L281" s="19">
        <v>44711</v>
      </c>
      <c r="M281" s="102">
        <v>1.9039999999999999</v>
      </c>
      <c r="N281" s="102">
        <v>-7.6189999999999998</v>
      </c>
      <c r="O281" s="102">
        <v>-17.678000000000001</v>
      </c>
      <c r="P281" s="102">
        <v>-19.036999999999999</v>
      </c>
      <c r="Q281" s="28"/>
      <c r="R281" s="22">
        <f t="shared" si="22"/>
        <v>0.8839999999999999</v>
      </c>
      <c r="S281" s="22">
        <f t="shared" si="23"/>
        <v>-6.1790000000000003</v>
      </c>
      <c r="T281" s="22">
        <f t="shared" si="24"/>
        <v>-15.948</v>
      </c>
      <c r="U281" s="22">
        <f t="shared" si="25"/>
        <v>-18.736999999999998</v>
      </c>
      <c r="V281" s="24"/>
      <c r="W281" s="24"/>
    </row>
    <row r="282" spans="2:23" s="26" customFormat="1" x14ac:dyDescent="0.2">
      <c r="B282" s="69">
        <v>44469</v>
      </c>
      <c r="C282" s="7">
        <v>1.02</v>
      </c>
      <c r="D282" s="7">
        <v>-1.44</v>
      </c>
      <c r="E282" s="7">
        <v>-1.73</v>
      </c>
      <c r="F282" s="7">
        <v>-0.3</v>
      </c>
      <c r="G282" s="15" t="s">
        <v>508</v>
      </c>
      <c r="H282" s="22">
        <v>4.3999999999999997E-2</v>
      </c>
      <c r="I282" s="22">
        <v>-8.9999999999999993E-3</v>
      </c>
      <c r="J282" s="22">
        <v>-5.1999999999999998E-2</v>
      </c>
      <c r="K282" s="25"/>
      <c r="L282" s="19">
        <v>44712</v>
      </c>
      <c r="M282" s="102">
        <v>6.6669999999999998</v>
      </c>
      <c r="N282" s="102">
        <v>1.905</v>
      </c>
      <c r="O282" s="102">
        <v>-14.958</v>
      </c>
      <c r="P282" s="102">
        <v>-17.678000000000001</v>
      </c>
      <c r="Q282" s="28"/>
      <c r="R282" s="22">
        <f t="shared" si="22"/>
        <v>5.6470000000000002</v>
      </c>
      <c r="S282" s="22">
        <f t="shared" si="23"/>
        <v>3.3449999999999998</v>
      </c>
      <c r="T282" s="22">
        <f t="shared" si="24"/>
        <v>-13.228</v>
      </c>
      <c r="U282" s="22">
        <f t="shared" si="25"/>
        <v>-17.378</v>
      </c>
      <c r="V282" s="24"/>
      <c r="W282" s="24"/>
    </row>
    <row r="283" spans="2:23" s="26" customFormat="1" x14ac:dyDescent="0.2">
      <c r="B283" s="69">
        <v>44469</v>
      </c>
      <c r="C283" s="7">
        <v>1.02</v>
      </c>
      <c r="D283" s="7">
        <v>-1.44</v>
      </c>
      <c r="E283" s="7">
        <v>-1.73</v>
      </c>
      <c r="F283" s="7">
        <v>-0.3</v>
      </c>
      <c r="G283" s="15" t="s">
        <v>508</v>
      </c>
      <c r="H283" s="22">
        <v>4.3999999999999997E-2</v>
      </c>
      <c r="I283" s="22">
        <v>-8.9999999999999993E-3</v>
      </c>
      <c r="J283" s="22">
        <v>-5.1999999999999998E-2</v>
      </c>
      <c r="K283" s="25"/>
      <c r="L283" s="19">
        <v>44713</v>
      </c>
      <c r="M283" s="102">
        <v>6.6669999999999998</v>
      </c>
      <c r="N283" s="102">
        <v>-2.3809999999999998</v>
      </c>
      <c r="O283" s="102">
        <v>-16.318000000000001</v>
      </c>
      <c r="P283" s="102">
        <v>-12.238</v>
      </c>
      <c r="Q283" s="28"/>
      <c r="R283" s="22">
        <f t="shared" si="22"/>
        <v>5.6470000000000002</v>
      </c>
      <c r="S283" s="22">
        <f t="shared" si="23"/>
        <v>-0.94099999999999984</v>
      </c>
      <c r="T283" s="22">
        <f t="shared" si="24"/>
        <v>-14.588000000000001</v>
      </c>
      <c r="U283" s="22">
        <f t="shared" si="25"/>
        <v>-11.937999999999999</v>
      </c>
      <c r="V283" s="24"/>
      <c r="W283" s="24"/>
    </row>
    <row r="284" spans="2:23" s="26" customFormat="1" x14ac:dyDescent="0.2">
      <c r="B284" s="69">
        <v>44469</v>
      </c>
      <c r="C284" s="7">
        <v>1.02</v>
      </c>
      <c r="D284" s="7">
        <v>-1.44</v>
      </c>
      <c r="E284" s="7">
        <v>-1.73</v>
      </c>
      <c r="F284" s="7">
        <v>-0.3</v>
      </c>
      <c r="G284" s="15" t="s">
        <v>618</v>
      </c>
      <c r="H284" s="22">
        <v>4.3999999999999997E-2</v>
      </c>
      <c r="I284" s="22">
        <v>-8.9999999999999993E-3</v>
      </c>
      <c r="J284" s="22">
        <v>-5.1999999999999998E-2</v>
      </c>
      <c r="K284" s="25"/>
      <c r="L284" s="19">
        <v>44714</v>
      </c>
      <c r="M284" s="102">
        <v>7.1429999999999998</v>
      </c>
      <c r="N284" s="102">
        <v>1.905</v>
      </c>
      <c r="O284" s="102">
        <v>23.117000000000001</v>
      </c>
      <c r="P284" s="102">
        <v>16.318000000000001</v>
      </c>
      <c r="Q284" s="28"/>
      <c r="R284" s="22">
        <f t="shared" si="22"/>
        <v>6.1229999999999993</v>
      </c>
      <c r="S284" s="22">
        <f t="shared" si="23"/>
        <v>3.3449999999999998</v>
      </c>
      <c r="T284" s="22">
        <f t="shared" si="24"/>
        <v>24.847000000000001</v>
      </c>
      <c r="U284" s="22">
        <f t="shared" si="25"/>
        <v>16.618000000000002</v>
      </c>
      <c r="V284" s="24"/>
      <c r="W284" s="24"/>
    </row>
    <row r="285" spans="2:23" s="26" customFormat="1" x14ac:dyDescent="0.2">
      <c r="B285" s="69">
        <v>44469</v>
      </c>
      <c r="C285" s="7">
        <v>1.02</v>
      </c>
      <c r="D285" s="7">
        <v>-1.44</v>
      </c>
      <c r="E285" s="7">
        <v>-1.73</v>
      </c>
      <c r="F285" s="7">
        <v>-0.3</v>
      </c>
      <c r="G285" s="15" t="s">
        <v>508</v>
      </c>
      <c r="H285" s="22">
        <v>4.3999999999999997E-2</v>
      </c>
      <c r="I285" s="22">
        <v>-8.9999999999999993E-3</v>
      </c>
      <c r="J285" s="22">
        <v>-5.1999999999999998E-2</v>
      </c>
      <c r="K285" s="25"/>
      <c r="L285" s="19">
        <v>44719</v>
      </c>
      <c r="M285" s="102">
        <v>3.81</v>
      </c>
      <c r="N285" s="102">
        <v>-1.429</v>
      </c>
      <c r="O285" s="102">
        <v>-20.396999999999998</v>
      </c>
      <c r="P285" s="102">
        <v>-19.036999999999999</v>
      </c>
      <c r="Q285" s="28"/>
      <c r="R285" s="22">
        <f t="shared" si="22"/>
        <v>2.79</v>
      </c>
      <c r="S285" s="22">
        <f t="shared" si="23"/>
        <v>1.0999999999999899E-2</v>
      </c>
      <c r="T285" s="22">
        <f t="shared" si="24"/>
        <v>-18.666999999999998</v>
      </c>
      <c r="U285" s="22">
        <f t="shared" si="25"/>
        <v>-18.736999999999998</v>
      </c>
      <c r="V285" s="24"/>
      <c r="W285" s="24"/>
    </row>
    <row r="286" spans="2:23" s="26" customFormat="1" x14ac:dyDescent="0.2">
      <c r="B286" s="69">
        <v>44469</v>
      </c>
      <c r="C286" s="7">
        <v>1.02</v>
      </c>
      <c r="D286" s="7">
        <v>-1.44</v>
      </c>
      <c r="E286" s="7">
        <v>-1.73</v>
      </c>
      <c r="F286" s="7">
        <v>-0.3</v>
      </c>
      <c r="G286" s="15" t="s">
        <v>508</v>
      </c>
      <c r="H286" s="22">
        <v>4.3999999999999997E-2</v>
      </c>
      <c r="I286" s="22">
        <v>-8.9999999999999993E-3</v>
      </c>
      <c r="J286" s="22">
        <v>-5.1999999999999998E-2</v>
      </c>
      <c r="K286" s="25"/>
      <c r="L286" s="19">
        <v>44720</v>
      </c>
      <c r="M286" s="102">
        <v>-5.2380000000000004</v>
      </c>
      <c r="N286" s="102">
        <v>-5.2380000000000004</v>
      </c>
      <c r="O286" s="102">
        <v>-20.396999999999998</v>
      </c>
      <c r="P286" s="102">
        <v>-21.757000000000001</v>
      </c>
      <c r="Q286" s="28"/>
      <c r="R286" s="22">
        <f t="shared" si="22"/>
        <v>-6.2580000000000009</v>
      </c>
      <c r="S286" s="22">
        <f t="shared" si="23"/>
        <v>-3.7980000000000005</v>
      </c>
      <c r="T286" s="22">
        <f t="shared" si="24"/>
        <v>-18.666999999999998</v>
      </c>
      <c r="U286" s="22">
        <f t="shared" si="25"/>
        <v>-21.457000000000001</v>
      </c>
      <c r="V286" s="24"/>
      <c r="W286" s="24"/>
    </row>
    <row r="287" spans="2:23" s="26" customFormat="1" x14ac:dyDescent="0.2">
      <c r="B287" s="69">
        <v>44469</v>
      </c>
      <c r="C287" s="7">
        <v>1.02</v>
      </c>
      <c r="D287" s="7">
        <v>-1.44</v>
      </c>
      <c r="E287" s="7">
        <v>-1.73</v>
      </c>
      <c r="F287" s="7">
        <v>-0.3</v>
      </c>
      <c r="G287" s="15" t="s">
        <v>508</v>
      </c>
      <c r="H287" s="22">
        <v>4.3999999999999997E-2</v>
      </c>
      <c r="I287" s="22">
        <v>-8.9999999999999993E-3</v>
      </c>
      <c r="J287" s="22">
        <v>-5.1999999999999998E-2</v>
      </c>
      <c r="K287" s="25"/>
      <c r="L287" s="19">
        <v>44722</v>
      </c>
      <c r="M287" s="102">
        <v>7.6189999999999998</v>
      </c>
      <c r="N287" s="102">
        <v>-2.8570000000000002</v>
      </c>
      <c r="O287" s="102">
        <v>-14.958</v>
      </c>
      <c r="P287" s="102">
        <v>1.36</v>
      </c>
      <c r="Q287" s="28"/>
      <c r="R287" s="22">
        <f t="shared" si="22"/>
        <v>6.5990000000000002</v>
      </c>
      <c r="S287" s="22">
        <f t="shared" si="23"/>
        <v>-1.4170000000000003</v>
      </c>
      <c r="T287" s="22">
        <f t="shared" si="24"/>
        <v>-13.228</v>
      </c>
      <c r="U287" s="22">
        <f t="shared" si="25"/>
        <v>1.6600000000000001</v>
      </c>
      <c r="V287" s="24"/>
      <c r="W287" s="24"/>
    </row>
    <row r="288" spans="2:23" s="26" customFormat="1" x14ac:dyDescent="0.2">
      <c r="B288" s="69">
        <v>44469</v>
      </c>
      <c r="C288" s="7">
        <v>1.02</v>
      </c>
      <c r="D288" s="7">
        <v>-1.44</v>
      </c>
      <c r="E288" s="7">
        <v>-1.73</v>
      </c>
      <c r="F288" s="7">
        <v>-0.3</v>
      </c>
      <c r="G288" s="15" t="s">
        <v>508</v>
      </c>
      <c r="H288" s="22">
        <v>4.3999999999999997E-2</v>
      </c>
      <c r="I288" s="22">
        <v>-8.9999999999999993E-3</v>
      </c>
      <c r="J288" s="22">
        <v>-5.1999999999999998E-2</v>
      </c>
      <c r="K288" s="25"/>
      <c r="L288" s="19"/>
      <c r="M288" s="102"/>
      <c r="N288" s="102"/>
      <c r="O288" s="102"/>
      <c r="P288" s="102">
        <v>0</v>
      </c>
      <c r="Q288" s="28"/>
      <c r="R288" s="22">
        <f t="shared" si="22"/>
        <v>-1.02</v>
      </c>
      <c r="S288" s="22">
        <f t="shared" si="23"/>
        <v>1.44</v>
      </c>
      <c r="T288" s="22">
        <f t="shared" si="24"/>
        <v>1.73</v>
      </c>
      <c r="U288" s="22">
        <f t="shared" si="25"/>
        <v>0.3</v>
      </c>
      <c r="V288" s="24"/>
      <c r="W288" s="24"/>
    </row>
    <row r="289" spans="2:23" s="26" customFormat="1" x14ac:dyDescent="0.2">
      <c r="B289" s="69">
        <v>44469</v>
      </c>
      <c r="C289" s="7">
        <v>1.02</v>
      </c>
      <c r="D289" s="7">
        <v>-1.44</v>
      </c>
      <c r="E289" s="7">
        <v>-1.73</v>
      </c>
      <c r="F289" s="7">
        <v>-0.3</v>
      </c>
      <c r="G289" s="15" t="s">
        <v>618</v>
      </c>
      <c r="H289" s="22">
        <v>4.3999999999999997E-2</v>
      </c>
      <c r="I289" s="22">
        <v>-8.9999999999999993E-3</v>
      </c>
      <c r="J289" s="22">
        <v>-5.1999999999999998E-2</v>
      </c>
      <c r="K289" s="25"/>
      <c r="L289" s="19">
        <v>44726</v>
      </c>
      <c r="M289" s="102">
        <v>7.1429999999999998</v>
      </c>
      <c r="N289" s="102">
        <v>7.1429999999999998</v>
      </c>
      <c r="O289" s="102">
        <v>-10.879</v>
      </c>
      <c r="P289" s="102">
        <v>0</v>
      </c>
      <c r="Q289" s="28"/>
      <c r="R289" s="22">
        <f t="shared" si="22"/>
        <v>6.1229999999999993</v>
      </c>
      <c r="S289" s="22">
        <f t="shared" si="23"/>
        <v>8.5830000000000002</v>
      </c>
      <c r="T289" s="22">
        <f t="shared" si="24"/>
        <v>-9.1489999999999991</v>
      </c>
      <c r="U289" s="22">
        <f t="shared" si="25"/>
        <v>0.3</v>
      </c>
      <c r="V289" s="24"/>
      <c r="W289" s="24"/>
    </row>
    <row r="290" spans="2:23" s="26" customFormat="1" x14ac:dyDescent="0.2">
      <c r="B290" s="69">
        <v>44469</v>
      </c>
      <c r="C290" s="7">
        <v>1.02</v>
      </c>
      <c r="D290" s="7">
        <v>-1.44</v>
      </c>
      <c r="E290" s="7">
        <v>-1.73</v>
      </c>
      <c r="F290" s="7">
        <v>-0.3</v>
      </c>
      <c r="G290" s="15" t="s">
        <v>618</v>
      </c>
      <c r="H290" s="22">
        <v>4.3999999999999997E-2</v>
      </c>
      <c r="I290" s="22">
        <v>-8.9999999999999993E-3</v>
      </c>
      <c r="J290" s="22">
        <v>-5.1999999999999998E-2</v>
      </c>
      <c r="K290" s="25"/>
      <c r="L290" s="19">
        <v>44726</v>
      </c>
      <c r="M290" s="102">
        <v>7.1429999999999998</v>
      </c>
      <c r="N290" s="102">
        <v>2.3809999999999998</v>
      </c>
      <c r="O290" s="102">
        <v>-12.238</v>
      </c>
      <c r="P290" s="102">
        <v>0</v>
      </c>
      <c r="Q290" s="28"/>
      <c r="R290" s="22">
        <f t="shared" si="22"/>
        <v>6.1229999999999993</v>
      </c>
      <c r="S290" s="22">
        <f t="shared" si="23"/>
        <v>3.8209999999999997</v>
      </c>
      <c r="T290" s="22">
        <f t="shared" si="24"/>
        <v>-10.507999999999999</v>
      </c>
      <c r="U290" s="22">
        <f t="shared" si="25"/>
        <v>0.3</v>
      </c>
      <c r="V290" s="24"/>
      <c r="W290" s="24"/>
    </row>
    <row r="291" spans="2:23" s="26" customFormat="1" x14ac:dyDescent="0.2">
      <c r="B291" s="69">
        <v>44469</v>
      </c>
      <c r="C291" s="7">
        <v>1.02</v>
      </c>
      <c r="D291" s="7">
        <v>-1.44</v>
      </c>
      <c r="E291" s="7">
        <v>-1.73</v>
      </c>
      <c r="F291" s="7">
        <v>-0.3</v>
      </c>
      <c r="G291" s="15" t="s">
        <v>618</v>
      </c>
      <c r="H291" s="22">
        <v>4.3999999999999997E-2</v>
      </c>
      <c r="I291" s="22">
        <v>-8.9999999999999993E-3</v>
      </c>
      <c r="J291" s="22">
        <v>-5.1999999999999998E-2</v>
      </c>
      <c r="K291" s="25"/>
      <c r="L291" s="19">
        <v>44728</v>
      </c>
      <c r="M291" s="102">
        <v>8.0950000000000006</v>
      </c>
      <c r="N291" s="102">
        <v>-0.47599999999999998</v>
      </c>
      <c r="O291" s="102">
        <v>-32.636000000000003</v>
      </c>
      <c r="P291" s="102">
        <v>-14.958</v>
      </c>
      <c r="Q291" s="28"/>
      <c r="R291" s="22">
        <f t="shared" si="22"/>
        <v>7.0750000000000011</v>
      </c>
      <c r="S291" s="22">
        <f t="shared" si="23"/>
        <v>0.96399999999999997</v>
      </c>
      <c r="T291" s="22">
        <f t="shared" si="24"/>
        <v>-30.906000000000002</v>
      </c>
      <c r="U291" s="22">
        <f t="shared" si="25"/>
        <v>-14.657999999999999</v>
      </c>
      <c r="V291" s="24"/>
      <c r="W291" s="24"/>
    </row>
    <row r="292" spans="2:23" s="26" customFormat="1" x14ac:dyDescent="0.2">
      <c r="B292" s="69">
        <v>44469</v>
      </c>
      <c r="C292" s="7">
        <v>1.02</v>
      </c>
      <c r="D292" s="7">
        <v>-1.44</v>
      </c>
      <c r="E292" s="7">
        <v>-1.73</v>
      </c>
      <c r="F292" s="7">
        <v>-0.3</v>
      </c>
      <c r="G292" s="15" t="s">
        <v>618</v>
      </c>
      <c r="H292" s="22">
        <v>4.3999999999999997E-2</v>
      </c>
      <c r="I292" s="22">
        <v>-8.9999999999999993E-3</v>
      </c>
      <c r="J292" s="22">
        <v>-5.1999999999999998E-2</v>
      </c>
      <c r="K292" s="25"/>
      <c r="L292" s="19">
        <v>44729</v>
      </c>
      <c r="M292" s="102">
        <v>7.6189999999999998</v>
      </c>
      <c r="N292" s="102">
        <v>-5.7140000000000004</v>
      </c>
      <c r="O292" s="102">
        <v>-13.598000000000001</v>
      </c>
      <c r="P292" s="102">
        <v>-12.238</v>
      </c>
      <c r="Q292" s="28"/>
      <c r="R292" s="22">
        <f t="shared" si="22"/>
        <v>6.5990000000000002</v>
      </c>
      <c r="S292" s="22">
        <f t="shared" si="23"/>
        <v>-4.2740000000000009</v>
      </c>
      <c r="T292" s="22">
        <f t="shared" si="24"/>
        <v>-11.868</v>
      </c>
      <c r="U292" s="22">
        <f t="shared" si="25"/>
        <v>-11.937999999999999</v>
      </c>
      <c r="V292" s="24"/>
      <c r="W292" s="24"/>
    </row>
    <row r="293" spans="2:23" s="26" customFormat="1" x14ac:dyDescent="0.2">
      <c r="B293" s="69">
        <v>44469</v>
      </c>
      <c r="C293" s="7">
        <v>1.02</v>
      </c>
      <c r="D293" s="7">
        <v>-1.44</v>
      </c>
      <c r="E293" s="7">
        <v>-1.73</v>
      </c>
      <c r="F293" s="7">
        <v>-0.3</v>
      </c>
      <c r="G293" s="15" t="s">
        <v>618</v>
      </c>
      <c r="H293" s="22">
        <v>4.3999999999999997E-2</v>
      </c>
      <c r="I293" s="22">
        <v>-8.9999999999999993E-3</v>
      </c>
      <c r="J293" s="22">
        <v>-5.1999999999999998E-2</v>
      </c>
      <c r="K293" s="25"/>
      <c r="L293" s="19">
        <v>44730</v>
      </c>
      <c r="M293" s="102">
        <v>3.3330000000000002</v>
      </c>
      <c r="N293" s="102">
        <v>-0.47599999999999998</v>
      </c>
      <c r="O293" s="102">
        <v>-12.238</v>
      </c>
      <c r="P293" s="102">
        <v>-12.238</v>
      </c>
      <c r="Q293" s="28"/>
      <c r="R293" s="22">
        <f t="shared" si="22"/>
        <v>2.3130000000000002</v>
      </c>
      <c r="S293" s="22">
        <f t="shared" si="23"/>
        <v>0.96399999999999997</v>
      </c>
      <c r="T293" s="22">
        <f t="shared" si="24"/>
        <v>-10.507999999999999</v>
      </c>
      <c r="U293" s="22">
        <f t="shared" si="25"/>
        <v>-11.937999999999999</v>
      </c>
      <c r="V293" s="24"/>
      <c r="W293" s="24"/>
    </row>
    <row r="294" spans="2:23" s="26" customFormat="1" x14ac:dyDescent="0.2">
      <c r="B294" s="69">
        <v>44469</v>
      </c>
      <c r="C294" s="7">
        <v>1.02</v>
      </c>
      <c r="D294" s="7">
        <v>-1.44</v>
      </c>
      <c r="E294" s="7">
        <v>-1.73</v>
      </c>
      <c r="F294" s="7">
        <v>-0.3</v>
      </c>
      <c r="G294" s="15" t="s">
        <v>618</v>
      </c>
      <c r="H294" s="22">
        <v>4.3999999999999997E-2</v>
      </c>
      <c r="I294" s="22">
        <v>-8.9999999999999993E-3</v>
      </c>
      <c r="J294" s="22">
        <v>-5.1999999999999998E-2</v>
      </c>
      <c r="K294" s="25"/>
      <c r="L294" s="19">
        <v>44733</v>
      </c>
      <c r="M294" s="102">
        <v>0.47599999999999998</v>
      </c>
      <c r="N294" s="102">
        <v>-5.2380000000000004</v>
      </c>
      <c r="O294" s="102">
        <v>-10.879</v>
      </c>
      <c r="P294" s="102">
        <v>14.958</v>
      </c>
      <c r="Q294" s="28"/>
      <c r="R294" s="22">
        <f t="shared" si="22"/>
        <v>-0.54400000000000004</v>
      </c>
      <c r="S294" s="22">
        <f t="shared" si="23"/>
        <v>-3.7980000000000005</v>
      </c>
      <c r="T294" s="22">
        <f t="shared" si="24"/>
        <v>-9.1489999999999991</v>
      </c>
      <c r="U294" s="22">
        <f t="shared" si="25"/>
        <v>15.258000000000001</v>
      </c>
      <c r="V294" s="24"/>
      <c r="W294" s="24"/>
    </row>
    <row r="295" spans="2:23" s="26" customFormat="1" x14ac:dyDescent="0.2">
      <c r="B295" s="69">
        <v>44469</v>
      </c>
      <c r="C295" s="7">
        <v>1.02</v>
      </c>
      <c r="D295" s="7">
        <v>-1.44</v>
      </c>
      <c r="E295" s="7">
        <v>-1.73</v>
      </c>
      <c r="F295" s="7">
        <v>-0.3</v>
      </c>
      <c r="G295" s="15" t="s">
        <v>624</v>
      </c>
      <c r="H295" s="22">
        <v>4.3999999999999997E-2</v>
      </c>
      <c r="I295" s="22">
        <v>-8.9999999999999993E-3</v>
      </c>
      <c r="J295" s="22">
        <v>-5.1999999999999998E-2</v>
      </c>
      <c r="K295" s="25"/>
      <c r="L295" s="19">
        <v>44734</v>
      </c>
      <c r="M295" s="102">
        <v>5.2380000000000004</v>
      </c>
      <c r="N295" s="102">
        <v>-2.3809999999999998</v>
      </c>
      <c r="O295" s="102">
        <v>-14.958</v>
      </c>
      <c r="P295" s="102">
        <v>-8.1590000000000007</v>
      </c>
      <c r="Q295" s="28"/>
      <c r="R295" s="22">
        <f t="shared" si="22"/>
        <v>4.218</v>
      </c>
      <c r="S295" s="22">
        <f t="shared" si="23"/>
        <v>-0.94099999999999984</v>
      </c>
      <c r="T295" s="22">
        <f t="shared" si="24"/>
        <v>-13.228</v>
      </c>
      <c r="U295" s="22">
        <f t="shared" si="25"/>
        <v>-7.8590000000000009</v>
      </c>
      <c r="V295" s="24"/>
      <c r="W295" s="24"/>
    </row>
    <row r="296" spans="2:23" s="26" customFormat="1" x14ac:dyDescent="0.2">
      <c r="B296" s="69">
        <v>44469</v>
      </c>
      <c r="C296" s="7">
        <v>1.02</v>
      </c>
      <c r="D296" s="7">
        <v>-1.44</v>
      </c>
      <c r="E296" s="7">
        <v>-1.73</v>
      </c>
      <c r="F296" s="7">
        <v>-0.3</v>
      </c>
      <c r="G296" s="15" t="s">
        <v>627</v>
      </c>
      <c r="H296" s="22">
        <v>4.3999999999999997E-2</v>
      </c>
      <c r="I296" s="22">
        <v>-8.9999999999999993E-3</v>
      </c>
      <c r="J296" s="22">
        <v>-5.1999999999999998E-2</v>
      </c>
      <c r="K296" s="25"/>
      <c r="L296" s="19">
        <v>44735</v>
      </c>
      <c r="M296" s="102">
        <v>6.6669999999999998</v>
      </c>
      <c r="N296" s="102">
        <v>-7.1470000000000002</v>
      </c>
      <c r="O296" s="102">
        <v>-24.477</v>
      </c>
      <c r="P296" s="102">
        <v>-9.5190000000000001</v>
      </c>
      <c r="Q296" s="28"/>
      <c r="R296" s="22">
        <f t="shared" si="22"/>
        <v>5.6470000000000002</v>
      </c>
      <c r="S296" s="22">
        <f t="shared" si="23"/>
        <v>-5.7070000000000007</v>
      </c>
      <c r="T296" s="22">
        <f t="shared" si="24"/>
        <v>-22.747</v>
      </c>
      <c r="U296" s="22">
        <f t="shared" si="25"/>
        <v>-9.2189999999999994</v>
      </c>
      <c r="V296" s="24"/>
      <c r="W296" s="24"/>
    </row>
    <row r="297" spans="2:23" s="26" customFormat="1" x14ac:dyDescent="0.2">
      <c r="B297" s="69">
        <v>44469</v>
      </c>
      <c r="C297" s="7">
        <v>1.02</v>
      </c>
      <c r="D297" s="7">
        <v>-1.44</v>
      </c>
      <c r="E297" s="7">
        <v>-1.73</v>
      </c>
      <c r="F297" s="7">
        <v>-0.3</v>
      </c>
      <c r="G297" s="15" t="s">
        <v>627</v>
      </c>
      <c r="H297" s="22">
        <v>4.3999999999999997E-2</v>
      </c>
      <c r="I297" s="22">
        <v>-8.9999999999999993E-3</v>
      </c>
      <c r="J297" s="22">
        <v>-5.1999999999999998E-2</v>
      </c>
      <c r="K297" s="25"/>
      <c r="L297" s="19">
        <v>44736</v>
      </c>
      <c r="M297" s="102">
        <v>-5.0979999999999999</v>
      </c>
      <c r="N297" s="102">
        <v>-3.714</v>
      </c>
      <c r="O297" s="102">
        <v>-10.879</v>
      </c>
      <c r="P297" s="102">
        <v>-16.318000000000001</v>
      </c>
      <c r="Q297" s="28"/>
      <c r="R297" s="22">
        <f t="shared" si="22"/>
        <v>-6.1180000000000003</v>
      </c>
      <c r="S297" s="22">
        <f t="shared" si="23"/>
        <v>-2.274</v>
      </c>
      <c r="T297" s="22">
        <f t="shared" si="24"/>
        <v>-9.1489999999999991</v>
      </c>
      <c r="U297" s="22">
        <f t="shared" si="25"/>
        <v>-16.018000000000001</v>
      </c>
      <c r="V297" s="24"/>
      <c r="W297" s="24"/>
    </row>
    <row r="298" spans="2:23" s="26" customFormat="1" x14ac:dyDescent="0.2">
      <c r="B298" s="69">
        <v>44469</v>
      </c>
      <c r="C298" s="7">
        <v>1.02</v>
      </c>
      <c r="D298" s="7">
        <v>-1.44</v>
      </c>
      <c r="E298" s="7">
        <v>-1.73</v>
      </c>
      <c r="F298" s="7">
        <v>-0.3</v>
      </c>
      <c r="G298" s="15" t="s">
        <v>628</v>
      </c>
      <c r="H298" s="22">
        <v>4.3999999999999997E-2</v>
      </c>
      <c r="I298" s="22">
        <v>-8.9999999999999993E-3</v>
      </c>
      <c r="J298" s="22">
        <v>-5.1999999999999998E-2</v>
      </c>
      <c r="K298" s="25"/>
      <c r="L298" s="19">
        <v>44737</v>
      </c>
      <c r="M298" s="102">
        <v>-2.3809999999999998</v>
      </c>
      <c r="N298" s="102">
        <v>-4.2859999999999996</v>
      </c>
      <c r="O298" s="102">
        <v>-5.4390000000000001</v>
      </c>
      <c r="P298" s="102">
        <v>-9.5190000000000001</v>
      </c>
      <c r="Q298" s="28"/>
      <c r="R298" s="22">
        <f t="shared" si="22"/>
        <v>-3.4009999999999998</v>
      </c>
      <c r="S298" s="22">
        <f t="shared" si="23"/>
        <v>-2.8459999999999996</v>
      </c>
      <c r="T298" s="22">
        <f t="shared" si="24"/>
        <v>-3.7090000000000001</v>
      </c>
      <c r="U298" s="22">
        <f t="shared" si="25"/>
        <v>-9.2189999999999994</v>
      </c>
      <c r="V298" s="24"/>
      <c r="W298" s="24"/>
    </row>
    <row r="299" spans="2:23" s="26" customFormat="1" x14ac:dyDescent="0.2">
      <c r="B299" s="69">
        <v>44469</v>
      </c>
      <c r="C299" s="7">
        <v>1.02</v>
      </c>
      <c r="D299" s="7">
        <v>-1.44</v>
      </c>
      <c r="E299" s="7">
        <v>-1.73</v>
      </c>
      <c r="F299" s="7">
        <v>-0.3</v>
      </c>
      <c r="G299" s="15" t="s">
        <v>628</v>
      </c>
      <c r="H299" s="22">
        <v>4.3999999999999997E-2</v>
      </c>
      <c r="I299" s="22">
        <v>-8.9999999999999993E-3</v>
      </c>
      <c r="J299" s="22">
        <v>-5.1999999999999998E-2</v>
      </c>
      <c r="K299" s="25"/>
      <c r="L299" s="19">
        <v>44738</v>
      </c>
      <c r="M299" s="102">
        <v>-4.7619999999999996</v>
      </c>
      <c r="N299" s="102">
        <v>-0.95199999999999996</v>
      </c>
      <c r="O299" s="102">
        <v>9.5190000000000001</v>
      </c>
      <c r="P299" s="102">
        <v>-19.036999999999999</v>
      </c>
      <c r="Q299" s="28"/>
      <c r="R299" s="22">
        <f t="shared" si="22"/>
        <v>-5.782</v>
      </c>
      <c r="S299" s="22">
        <f t="shared" si="23"/>
        <v>0.48799999999999999</v>
      </c>
      <c r="T299" s="22">
        <f t="shared" si="24"/>
        <v>11.249000000000001</v>
      </c>
      <c r="U299" s="22">
        <f t="shared" si="25"/>
        <v>-18.736999999999998</v>
      </c>
      <c r="V299" s="24"/>
      <c r="W299" s="24"/>
    </row>
    <row r="300" spans="2:23" s="26" customFormat="1" x14ac:dyDescent="0.2">
      <c r="B300" s="69">
        <v>44469</v>
      </c>
      <c r="C300" s="7">
        <v>1.02</v>
      </c>
      <c r="D300" s="7">
        <v>-1.44</v>
      </c>
      <c r="E300" s="7">
        <v>-1.73</v>
      </c>
      <c r="F300" s="7">
        <v>-0.3</v>
      </c>
      <c r="G300" s="15" t="s">
        <v>628</v>
      </c>
      <c r="H300" s="22">
        <v>4.3999999999999997E-2</v>
      </c>
      <c r="I300" s="22">
        <v>-8.9999999999999993E-3</v>
      </c>
      <c r="J300" s="22">
        <v>-5.1999999999999998E-2</v>
      </c>
      <c r="K300" s="25"/>
      <c r="L300" s="19">
        <v>44739</v>
      </c>
      <c r="M300" s="102">
        <v>3.81</v>
      </c>
      <c r="N300" s="102">
        <v>-7.6189999999999998</v>
      </c>
      <c r="O300" s="102">
        <v>-2.72</v>
      </c>
      <c r="P300" s="102">
        <v>9.5190000000000001</v>
      </c>
      <c r="Q300" s="28"/>
      <c r="R300" s="22">
        <f t="shared" si="22"/>
        <v>2.79</v>
      </c>
      <c r="S300" s="22">
        <f t="shared" si="23"/>
        <v>-6.1790000000000003</v>
      </c>
      <c r="T300" s="22">
        <f t="shared" si="24"/>
        <v>-0.99000000000000021</v>
      </c>
      <c r="U300" s="22">
        <f t="shared" si="25"/>
        <v>9.8190000000000008</v>
      </c>
      <c r="V300" s="24"/>
      <c r="W300" s="24"/>
    </row>
    <row r="301" spans="2:23" s="26" customFormat="1" x14ac:dyDescent="0.2">
      <c r="B301" s="69">
        <v>44469</v>
      </c>
      <c r="C301" s="7">
        <v>1.02</v>
      </c>
      <c r="D301" s="7">
        <v>-1.44</v>
      </c>
      <c r="E301" s="7">
        <v>-1.73</v>
      </c>
      <c r="F301" s="7">
        <v>-0.3</v>
      </c>
      <c r="G301" s="15" t="s">
        <v>635</v>
      </c>
      <c r="H301" s="22">
        <v>4.3999999999999997E-2</v>
      </c>
      <c r="I301" s="22">
        <v>-8.9999999999999993E-3</v>
      </c>
      <c r="J301" s="22">
        <v>-5.1999999999999998E-2</v>
      </c>
      <c r="K301" s="25"/>
      <c r="L301" s="19">
        <v>44742</v>
      </c>
      <c r="M301" s="102">
        <v>-4.952</v>
      </c>
      <c r="N301" s="102">
        <v>0.47599999999999998</v>
      </c>
      <c r="O301" s="102">
        <v>0.54400000000000004</v>
      </c>
      <c r="P301" s="102">
        <v>-8.1590000000000007</v>
      </c>
      <c r="Q301" s="28"/>
      <c r="R301" s="22">
        <f t="shared" si="22"/>
        <v>-5.9719999999999995</v>
      </c>
      <c r="S301" s="22">
        <f t="shared" si="23"/>
        <v>1.9159999999999999</v>
      </c>
      <c r="T301" s="22">
        <f t="shared" si="24"/>
        <v>2.274</v>
      </c>
      <c r="U301" s="22">
        <f t="shared" si="25"/>
        <v>-7.8590000000000009</v>
      </c>
      <c r="V301" s="24"/>
      <c r="W301" s="24"/>
    </row>
    <row r="302" spans="2:23" s="26" customFormat="1" x14ac:dyDescent="0.2">
      <c r="B302" s="69">
        <v>44469</v>
      </c>
      <c r="C302" s="7">
        <v>1.02</v>
      </c>
      <c r="D302" s="7">
        <v>-1.44</v>
      </c>
      <c r="E302" s="7">
        <v>-1.73</v>
      </c>
      <c r="F302" s="7">
        <v>-0.3</v>
      </c>
      <c r="G302" s="15" t="s">
        <v>635</v>
      </c>
      <c r="H302" s="22">
        <v>4.3999999999999997E-2</v>
      </c>
      <c r="I302" s="22">
        <v>-8.9999999999999993E-3</v>
      </c>
      <c r="J302" s="22">
        <v>-5.1999999999999998E-2</v>
      </c>
      <c r="K302" s="25"/>
      <c r="L302" s="19">
        <v>44743</v>
      </c>
      <c r="M302" s="102">
        <v>-4.7619999999999996</v>
      </c>
      <c r="N302" s="102">
        <v>-7.6189999999999998</v>
      </c>
      <c r="O302" s="102">
        <v>-14.958</v>
      </c>
      <c r="P302" s="102">
        <v>-17.678000000000001</v>
      </c>
      <c r="Q302" s="28"/>
      <c r="R302" s="22">
        <f t="shared" si="22"/>
        <v>-5.782</v>
      </c>
      <c r="S302" s="22">
        <f t="shared" si="23"/>
        <v>-6.1790000000000003</v>
      </c>
      <c r="T302" s="22">
        <f t="shared" si="24"/>
        <v>-13.228</v>
      </c>
      <c r="U302" s="22">
        <f t="shared" si="25"/>
        <v>-17.378</v>
      </c>
      <c r="V302" s="24"/>
      <c r="W302" s="24"/>
    </row>
    <row r="303" spans="2:23" s="26" customFormat="1" x14ac:dyDescent="0.2">
      <c r="B303" s="69">
        <v>44469</v>
      </c>
      <c r="C303" s="7">
        <v>1.02</v>
      </c>
      <c r="D303" s="7">
        <v>-1.44</v>
      </c>
      <c r="E303" s="7">
        <v>-1.73</v>
      </c>
      <c r="F303" s="7">
        <v>-0.3</v>
      </c>
      <c r="G303" s="15" t="s">
        <v>635</v>
      </c>
      <c r="H303" s="22">
        <v>4.3999999999999997E-2</v>
      </c>
      <c r="I303" s="22">
        <v>-8.9999999999999993E-3</v>
      </c>
      <c r="J303" s="22">
        <v>-5.1999999999999998E-2</v>
      </c>
      <c r="K303" s="25"/>
      <c r="L303" s="19">
        <v>44744</v>
      </c>
      <c r="M303" s="102">
        <v>-1.429</v>
      </c>
      <c r="N303" s="102">
        <v>-1.905</v>
      </c>
      <c r="O303" s="102">
        <v>-6.7990000000000004</v>
      </c>
      <c r="P303" s="102">
        <v>-16.318000000000001</v>
      </c>
      <c r="Q303" s="28"/>
      <c r="R303" s="22">
        <f t="shared" ref="R303:R309" si="26">M303-C303</f>
        <v>-2.4489999999999998</v>
      </c>
      <c r="S303" s="22">
        <f t="shared" ref="S303:S309" si="27">N303-D303</f>
        <v>-0.46500000000000008</v>
      </c>
      <c r="T303" s="22">
        <f t="shared" ref="T303:T309" si="28">O303-E303</f>
        <v>-5.0690000000000008</v>
      </c>
      <c r="U303" s="22">
        <f t="shared" ref="U303:U309" si="29">P303-F303</f>
        <v>-16.018000000000001</v>
      </c>
      <c r="V303" s="24"/>
      <c r="W303" s="24"/>
    </row>
    <row r="304" spans="2:23" s="26" customFormat="1" x14ac:dyDescent="0.2">
      <c r="B304" s="69">
        <v>44469</v>
      </c>
      <c r="C304" s="7">
        <v>1.02</v>
      </c>
      <c r="D304" s="7">
        <v>-1.44</v>
      </c>
      <c r="E304" s="7">
        <v>-1.73</v>
      </c>
      <c r="F304" s="7">
        <v>-0.3</v>
      </c>
      <c r="G304" s="15" t="s">
        <v>628</v>
      </c>
      <c r="H304" s="22">
        <v>4.3999999999999997E-2</v>
      </c>
      <c r="I304" s="22">
        <v>-8.9999999999999993E-3</v>
      </c>
      <c r="J304" s="22">
        <v>-5.1999999999999998E-2</v>
      </c>
      <c r="K304" s="25"/>
      <c r="L304" s="19">
        <v>44745</v>
      </c>
      <c r="M304" s="102">
        <v>-2.9870000000000001</v>
      </c>
      <c r="N304" s="102">
        <v>-4.4859999999999998</v>
      </c>
      <c r="O304" s="102">
        <v>-8.5570000000000004</v>
      </c>
      <c r="P304" s="102">
        <v>-10.541</v>
      </c>
      <c r="Q304" s="28"/>
      <c r="R304" s="102">
        <f>M304-C304</f>
        <v>-4.0069999999999997</v>
      </c>
      <c r="S304" s="22">
        <f t="shared" si="27"/>
        <v>-3.0459999999999998</v>
      </c>
      <c r="T304" s="22">
        <f t="shared" si="28"/>
        <v>-6.827</v>
      </c>
      <c r="U304" s="22">
        <f t="shared" si="29"/>
        <v>-10.241</v>
      </c>
      <c r="V304" s="24"/>
      <c r="W304" s="24"/>
    </row>
    <row r="305" spans="2:24" s="26" customFormat="1" x14ac:dyDescent="0.2">
      <c r="B305" s="69">
        <v>44469</v>
      </c>
      <c r="C305" s="7">
        <v>1.02</v>
      </c>
      <c r="D305" s="7">
        <v>-1.44</v>
      </c>
      <c r="E305" s="7">
        <v>-1.73</v>
      </c>
      <c r="F305" s="7">
        <v>-0.3</v>
      </c>
      <c r="G305" s="15" t="s">
        <v>628</v>
      </c>
      <c r="H305" s="22">
        <v>4.3999999999999997E-2</v>
      </c>
      <c r="I305" s="22">
        <v>-8.9999999999999993E-3</v>
      </c>
      <c r="J305" s="22">
        <v>-5.1999999999999998E-2</v>
      </c>
      <c r="K305" s="25"/>
      <c r="L305" s="22"/>
      <c r="M305" s="102">
        <v>3.3330000000000002</v>
      </c>
      <c r="N305" s="102">
        <v>-0.47599999999999998</v>
      </c>
      <c r="O305" s="102">
        <v>-12.238</v>
      </c>
      <c r="P305" s="102">
        <v>-12.238</v>
      </c>
      <c r="Q305" s="28"/>
      <c r="R305" s="22">
        <f t="shared" si="26"/>
        <v>2.3130000000000002</v>
      </c>
      <c r="S305" s="22">
        <v>-3.798</v>
      </c>
      <c r="T305" s="22">
        <f t="shared" si="28"/>
        <v>-10.507999999999999</v>
      </c>
      <c r="U305" s="22">
        <f t="shared" si="29"/>
        <v>-11.937999999999999</v>
      </c>
      <c r="V305" s="24"/>
      <c r="W305" s="24"/>
    </row>
    <row r="306" spans="2:24" s="26" customFormat="1" x14ac:dyDescent="0.2">
      <c r="B306" s="69">
        <v>44469</v>
      </c>
      <c r="C306" s="7">
        <v>1.02</v>
      </c>
      <c r="D306" s="7">
        <v>-1.44</v>
      </c>
      <c r="E306" s="7">
        <v>-1.73</v>
      </c>
      <c r="F306" s="7">
        <v>-0.3</v>
      </c>
      <c r="G306" s="15" t="s">
        <v>635</v>
      </c>
      <c r="H306" s="22">
        <v>4.3999999999999997E-2</v>
      </c>
      <c r="I306" s="22">
        <v>-8.9999999999999993E-3</v>
      </c>
      <c r="J306" s="22">
        <v>-5.1999999999999998E-2</v>
      </c>
      <c r="K306" s="25"/>
      <c r="L306" s="19">
        <v>44749</v>
      </c>
      <c r="M306" s="102">
        <v>-8.2539999999999996</v>
      </c>
      <c r="N306" s="102">
        <v>7.9370000000000003</v>
      </c>
      <c r="O306" s="102">
        <v>7.2519999999999998</v>
      </c>
      <c r="P306" s="102">
        <v>-1.8129999999999999</v>
      </c>
      <c r="Q306" s="28"/>
      <c r="R306" s="22">
        <f t="shared" si="26"/>
        <v>-9.2739999999999991</v>
      </c>
      <c r="S306" s="22">
        <f t="shared" si="27"/>
        <v>9.3770000000000007</v>
      </c>
      <c r="T306" s="22">
        <f t="shared" si="28"/>
        <v>8.9819999999999993</v>
      </c>
      <c r="U306" s="22">
        <f t="shared" si="29"/>
        <v>-1.5129999999999999</v>
      </c>
      <c r="V306" s="24"/>
      <c r="W306" s="24"/>
    </row>
    <row r="307" spans="2:24" s="26" customFormat="1" x14ac:dyDescent="0.2">
      <c r="B307" s="69">
        <v>44469</v>
      </c>
      <c r="C307" s="7">
        <v>1.02</v>
      </c>
      <c r="D307" s="7">
        <v>-1.44</v>
      </c>
      <c r="E307" s="7">
        <v>-1.73</v>
      </c>
      <c r="F307" s="7">
        <v>-0.3</v>
      </c>
      <c r="G307" s="15" t="s">
        <v>635</v>
      </c>
      <c r="H307" s="22">
        <v>4.3999999999999997E-2</v>
      </c>
      <c r="I307" s="22">
        <v>-8.9999999999999993E-3</v>
      </c>
      <c r="J307" s="22">
        <v>-5.1999999999999998E-2</v>
      </c>
      <c r="K307" s="25"/>
      <c r="L307" s="19">
        <v>44749</v>
      </c>
      <c r="M307" s="102">
        <v>-2.698</v>
      </c>
      <c r="N307" s="102">
        <v>-0.63500000000000001</v>
      </c>
      <c r="O307" s="102">
        <v>2.266</v>
      </c>
      <c r="P307" s="102">
        <v>-9.9719999999999995</v>
      </c>
      <c r="Q307" s="28"/>
      <c r="R307" s="22">
        <f t="shared" si="26"/>
        <v>-3.718</v>
      </c>
      <c r="S307" s="22">
        <f t="shared" si="27"/>
        <v>0.80499999999999994</v>
      </c>
      <c r="T307" s="22">
        <f t="shared" si="28"/>
        <v>3.996</v>
      </c>
      <c r="U307" s="22">
        <f t="shared" si="29"/>
        <v>-9.6719999999999988</v>
      </c>
      <c r="V307" s="24"/>
      <c r="W307" s="24"/>
      <c r="X307" t="s">
        <v>645</v>
      </c>
    </row>
    <row r="308" spans="2:24" s="26" customFormat="1" x14ac:dyDescent="0.2">
      <c r="B308" s="69">
        <v>44469</v>
      </c>
      <c r="C308" s="7">
        <v>1.02</v>
      </c>
      <c r="D308" s="7">
        <v>-1.44</v>
      </c>
      <c r="E308" s="7">
        <v>-1.73</v>
      </c>
      <c r="F308" s="7">
        <v>-0.3</v>
      </c>
      <c r="G308" s="15" t="s">
        <v>628</v>
      </c>
      <c r="H308" s="22">
        <v>4.3999999999999997E-2</v>
      </c>
      <c r="I308" s="22">
        <v>-8.9999999999999993E-3</v>
      </c>
      <c r="J308" s="22">
        <v>-5.1999999999999998E-2</v>
      </c>
      <c r="K308" s="25"/>
      <c r="L308" s="19">
        <v>44750</v>
      </c>
      <c r="M308" s="102">
        <v>5.2380000000000004</v>
      </c>
      <c r="N308" s="102">
        <v>0.95199999999999996</v>
      </c>
      <c r="O308" s="102">
        <v>-13.598000000000001</v>
      </c>
      <c r="P308" s="102">
        <v>-6.7789999999999999</v>
      </c>
      <c r="Q308" s="28"/>
      <c r="R308" s="22">
        <f t="shared" si="26"/>
        <v>4.218</v>
      </c>
      <c r="S308" s="22">
        <f t="shared" si="27"/>
        <v>2.3919999999999999</v>
      </c>
      <c r="T308" s="22">
        <f t="shared" si="28"/>
        <v>-11.868</v>
      </c>
      <c r="U308" s="22">
        <f t="shared" si="29"/>
        <v>-6.4790000000000001</v>
      </c>
      <c r="V308" s="24"/>
      <c r="W308" s="24"/>
    </row>
    <row r="309" spans="2:24" s="26" customFormat="1" x14ac:dyDescent="0.2">
      <c r="B309" s="69">
        <v>44469</v>
      </c>
      <c r="C309" s="7">
        <v>1.02</v>
      </c>
      <c r="D309" s="7">
        <v>-1.44</v>
      </c>
      <c r="E309" s="7">
        <v>-1.73</v>
      </c>
      <c r="F309" s="7">
        <v>-0.3</v>
      </c>
      <c r="G309" s="15" t="s">
        <v>628</v>
      </c>
      <c r="H309" s="22">
        <v>4.3999999999999997E-2</v>
      </c>
      <c r="I309" s="22">
        <v>-8.9999999999999993E-3</v>
      </c>
      <c r="J309" s="22">
        <v>-5.1999999999999998E-2</v>
      </c>
      <c r="K309" s="25"/>
      <c r="L309" s="19">
        <v>44751</v>
      </c>
      <c r="M309" s="102">
        <v>3.3330000000000002</v>
      </c>
      <c r="N309" s="102">
        <v>5.6189999999999998</v>
      </c>
      <c r="O309" s="102">
        <v>-8.1590000000000007</v>
      </c>
      <c r="P309" s="102">
        <v>2.72</v>
      </c>
      <c r="Q309" s="28"/>
      <c r="R309" s="22">
        <f t="shared" si="26"/>
        <v>2.3130000000000002</v>
      </c>
      <c r="S309" s="22">
        <f t="shared" si="27"/>
        <v>7.0589999999999993</v>
      </c>
      <c r="T309" s="22">
        <f t="shared" si="28"/>
        <v>-6.4290000000000003</v>
      </c>
      <c r="U309" s="22">
        <f t="shared" si="29"/>
        <v>3.02</v>
      </c>
      <c r="V309" s="24"/>
      <c r="W309" s="24"/>
    </row>
    <row r="310" spans="2:24" s="26" customFormat="1" x14ac:dyDescent="0.2">
      <c r="B310" s="69">
        <v>44469</v>
      </c>
      <c r="C310" s="7">
        <v>1.02</v>
      </c>
      <c r="D310" s="7">
        <v>-1.44</v>
      </c>
      <c r="E310" s="7">
        <v>-1.73</v>
      </c>
      <c r="F310" s="7">
        <v>-0.3</v>
      </c>
      <c r="G310" s="15" t="s">
        <v>628</v>
      </c>
      <c r="H310" s="22">
        <v>4.3999999999999997E-2</v>
      </c>
      <c r="I310" s="22">
        <v>-8.9999999999999993E-3</v>
      </c>
      <c r="J310" s="22">
        <v>-5.1999999999999998E-2</v>
      </c>
      <c r="K310" s="25"/>
      <c r="L310" s="19">
        <v>44752</v>
      </c>
      <c r="M310" s="102">
        <v>0.95199999999999996</v>
      </c>
      <c r="N310" s="102"/>
      <c r="O310" s="102">
        <v>-8.1590000000000007</v>
      </c>
      <c r="P310" s="102">
        <v>-4.0789999999999997</v>
      </c>
      <c r="Q310" s="28"/>
      <c r="R310" s="22">
        <f t="shared" ref="R310:R318" si="30">M310-C310</f>
        <v>-6.800000000000006E-2</v>
      </c>
      <c r="S310" s="22">
        <f t="shared" ref="S310:S318" si="31">N310-D310</f>
        <v>1.44</v>
      </c>
      <c r="T310" s="22">
        <f t="shared" ref="T310:T318" si="32">O310-E310</f>
        <v>-6.4290000000000003</v>
      </c>
      <c r="U310" s="22">
        <f t="shared" ref="U310:U318" si="33">P310-F310</f>
        <v>-3.7789999999999999</v>
      </c>
      <c r="V310" s="24"/>
      <c r="W310" s="24"/>
    </row>
    <row r="311" spans="2:24" s="26" customFormat="1" x14ac:dyDescent="0.2">
      <c r="B311" s="69">
        <v>44469</v>
      </c>
      <c r="C311" s="7">
        <v>1.02</v>
      </c>
      <c r="D311" s="7">
        <v>-1.44</v>
      </c>
      <c r="E311" s="7">
        <v>-1.73</v>
      </c>
      <c r="F311" s="7">
        <v>-0.3</v>
      </c>
      <c r="G311" s="15" t="s">
        <v>628</v>
      </c>
      <c r="H311" s="22">
        <v>4.3999999999999997E-2</v>
      </c>
      <c r="I311" s="22">
        <v>-8.9999999999999993E-3</v>
      </c>
      <c r="J311" s="22">
        <v>-5.1999999999999998E-2</v>
      </c>
      <c r="K311" s="25"/>
      <c r="L311" s="19">
        <v>44753</v>
      </c>
      <c r="M311" s="102">
        <v>0.95199999999999996</v>
      </c>
      <c r="N311" s="102">
        <v>-7.6189999999999998</v>
      </c>
      <c r="O311" s="102">
        <v>-12.238</v>
      </c>
      <c r="P311" s="102">
        <v>-8.1590000000000007</v>
      </c>
      <c r="Q311" s="28"/>
      <c r="R311" s="22">
        <f t="shared" si="30"/>
        <v>-6.800000000000006E-2</v>
      </c>
      <c r="S311" s="22">
        <f t="shared" si="31"/>
        <v>-6.1790000000000003</v>
      </c>
      <c r="T311" s="22">
        <f t="shared" si="32"/>
        <v>-10.507999999999999</v>
      </c>
      <c r="U311" s="22">
        <f t="shared" si="33"/>
        <v>-7.8590000000000009</v>
      </c>
      <c r="V311" s="24"/>
      <c r="W311" s="24"/>
    </row>
    <row r="312" spans="2:24" x14ac:dyDescent="0.2">
      <c r="B312" s="69">
        <v>44469</v>
      </c>
      <c r="C312" s="7">
        <v>1.02</v>
      </c>
      <c r="D312" s="7">
        <v>-1.44</v>
      </c>
      <c r="E312" s="7">
        <v>-1.73</v>
      </c>
      <c r="F312" s="7">
        <v>-0.3</v>
      </c>
      <c r="G312" s="15" t="s">
        <v>635</v>
      </c>
      <c r="H312" s="22">
        <v>4.3999999999999997E-2</v>
      </c>
      <c r="I312" s="22">
        <v>-8.9999999999999993E-3</v>
      </c>
      <c r="J312" s="22">
        <v>-5.1999999999999998E-2</v>
      </c>
      <c r="K312" s="25"/>
      <c r="L312" s="19">
        <v>44754</v>
      </c>
      <c r="M312" s="102">
        <v>3.3330000000000002</v>
      </c>
      <c r="N312" s="102">
        <v>-2.3809999999999998</v>
      </c>
      <c r="O312" s="102">
        <v>-10.879</v>
      </c>
      <c r="P312" s="102">
        <v>-6.7990000000000004</v>
      </c>
      <c r="Q312" s="28"/>
      <c r="R312" s="22">
        <f t="shared" si="30"/>
        <v>2.3130000000000002</v>
      </c>
      <c r="S312" s="22">
        <f t="shared" si="31"/>
        <v>-0.94099999999999984</v>
      </c>
      <c r="T312" s="22">
        <f t="shared" si="32"/>
        <v>-9.1489999999999991</v>
      </c>
      <c r="U312" s="22">
        <f t="shared" si="33"/>
        <v>-6.4990000000000006</v>
      </c>
    </row>
    <row r="313" spans="2:24" x14ac:dyDescent="0.2">
      <c r="B313" s="69">
        <v>44469</v>
      </c>
      <c r="C313" s="7">
        <v>1.02</v>
      </c>
      <c r="D313" s="7">
        <v>-1.44</v>
      </c>
      <c r="E313" s="7">
        <v>-1.73</v>
      </c>
      <c r="F313" s="7">
        <v>-0.3</v>
      </c>
      <c r="G313" s="15" t="s">
        <v>638</v>
      </c>
      <c r="H313" s="22">
        <v>4.3999999999999997E-2</v>
      </c>
      <c r="I313" s="22">
        <v>-8.9999999999999993E-3</v>
      </c>
      <c r="J313" s="22">
        <v>-5.1999999999999998E-2</v>
      </c>
      <c r="K313" s="25"/>
      <c r="L313" s="19">
        <v>44758</v>
      </c>
      <c r="M313" s="102">
        <v>2.5710000000000002</v>
      </c>
      <c r="N313" s="102">
        <v>-5.2380000000000004</v>
      </c>
      <c r="O313" s="102">
        <v>-11.151</v>
      </c>
      <c r="P313" s="102">
        <v>-8.2949999999999999</v>
      </c>
      <c r="Q313" s="28"/>
      <c r="R313" s="22">
        <f t="shared" si="30"/>
        <v>1.5510000000000002</v>
      </c>
      <c r="S313" s="22">
        <f t="shared" si="31"/>
        <v>-3.7980000000000005</v>
      </c>
      <c r="T313" s="22">
        <f t="shared" si="32"/>
        <v>-9.4209999999999994</v>
      </c>
      <c r="U313" s="22">
        <f t="shared" si="33"/>
        <v>-7.9950000000000001</v>
      </c>
    </row>
    <row r="314" spans="2:24" x14ac:dyDescent="0.2">
      <c r="B314" s="69">
        <v>44469</v>
      </c>
      <c r="C314" s="7">
        <v>1.02</v>
      </c>
      <c r="D314" s="7">
        <v>-1.44</v>
      </c>
      <c r="E314" s="7">
        <v>-1.73</v>
      </c>
      <c r="F314" s="7">
        <v>-0.3</v>
      </c>
      <c r="G314" s="15" t="s">
        <v>639</v>
      </c>
      <c r="H314" s="22">
        <v>4.3999999999999997E-2</v>
      </c>
      <c r="I314" s="22">
        <v>-8.9999999999999993E-3</v>
      </c>
      <c r="J314" s="22">
        <v>-5.1999999999999998E-2</v>
      </c>
      <c r="K314" s="25"/>
      <c r="L314" s="19">
        <v>44759</v>
      </c>
      <c r="M314" s="102">
        <v>3.4289999999999998</v>
      </c>
      <c r="N314" s="102">
        <v>-6.6669999999999998</v>
      </c>
      <c r="O314" s="102">
        <v>-12.782</v>
      </c>
      <c r="P314" s="102">
        <v>-5.1669999999999998</v>
      </c>
      <c r="Q314" s="28"/>
      <c r="R314" s="22">
        <f t="shared" si="30"/>
        <v>2.4089999999999998</v>
      </c>
      <c r="S314" s="22">
        <f t="shared" si="31"/>
        <v>-5.2270000000000003</v>
      </c>
      <c r="T314" s="22">
        <f t="shared" si="32"/>
        <v>-11.052</v>
      </c>
      <c r="U314" s="22">
        <f t="shared" si="33"/>
        <v>-4.867</v>
      </c>
      <c r="X314" t="s">
        <v>645</v>
      </c>
    </row>
    <row r="315" spans="2:24" x14ac:dyDescent="0.2">
      <c r="B315" s="69">
        <v>44469</v>
      </c>
      <c r="C315" s="7">
        <v>1.02</v>
      </c>
      <c r="D315" s="7">
        <v>-1.44</v>
      </c>
      <c r="E315" s="7">
        <v>-1.73</v>
      </c>
      <c r="F315" s="7">
        <v>-0.3</v>
      </c>
      <c r="G315" s="15" t="s">
        <v>640</v>
      </c>
      <c r="H315" s="22">
        <v>4.3999999999999997E-2</v>
      </c>
      <c r="I315" s="22">
        <v>-8.9999999999999993E-3</v>
      </c>
      <c r="J315" s="22">
        <v>-5.1999999999999998E-2</v>
      </c>
      <c r="K315" s="25"/>
      <c r="L315" s="19">
        <v>44760</v>
      </c>
      <c r="M315" s="102">
        <v>1.905</v>
      </c>
      <c r="N315" s="102">
        <v>-6.6669999999999998</v>
      </c>
      <c r="O315" s="102">
        <v>-9.9719999999999995</v>
      </c>
      <c r="P315" s="102">
        <v>-4.5330000000000004</v>
      </c>
      <c r="Q315" s="28"/>
      <c r="R315" s="22">
        <f t="shared" si="30"/>
        <v>0.88500000000000001</v>
      </c>
      <c r="S315" s="22">
        <f t="shared" si="31"/>
        <v>-5.2270000000000003</v>
      </c>
      <c r="T315" s="22">
        <f t="shared" si="32"/>
        <v>-8.2419999999999991</v>
      </c>
      <c r="U315" s="22">
        <f t="shared" si="33"/>
        <v>-4.2330000000000005</v>
      </c>
      <c r="X315" t="s">
        <v>645</v>
      </c>
    </row>
    <row r="316" spans="2:24" x14ac:dyDescent="0.2">
      <c r="B316" s="69">
        <v>44469</v>
      </c>
      <c r="C316" s="7">
        <v>1.02</v>
      </c>
      <c r="D316" s="7">
        <v>-1.44</v>
      </c>
      <c r="E316" s="7">
        <v>-1.73</v>
      </c>
      <c r="F316" s="7">
        <v>-0.3</v>
      </c>
      <c r="G316" s="15" t="s">
        <v>641</v>
      </c>
      <c r="H316" s="22">
        <v>4.3999999999999997E-2</v>
      </c>
      <c r="I316" s="22">
        <v>-8.9999999999999993E-3</v>
      </c>
      <c r="J316" s="22">
        <v>-5.1999999999999998E-2</v>
      </c>
      <c r="K316" s="25"/>
      <c r="L316" s="19">
        <v>44762</v>
      </c>
      <c r="M316" s="102">
        <v>-0.95199999999999996</v>
      </c>
      <c r="N316" s="102">
        <v>-8.0950000000000006</v>
      </c>
      <c r="O316" s="102">
        <v>-5.4390000000000001</v>
      </c>
      <c r="P316" s="102">
        <v>-9.5190000000000001</v>
      </c>
      <c r="Q316" s="28"/>
      <c r="R316" s="22">
        <f t="shared" si="30"/>
        <v>-1.972</v>
      </c>
      <c r="S316" s="22">
        <f t="shared" si="31"/>
        <v>-6.6550000000000011</v>
      </c>
      <c r="T316" s="22">
        <f t="shared" si="32"/>
        <v>-3.7090000000000001</v>
      </c>
      <c r="U316" s="22">
        <f t="shared" si="33"/>
        <v>-9.2189999999999994</v>
      </c>
    </row>
    <row r="317" spans="2:24" x14ac:dyDescent="0.2">
      <c r="B317" s="69">
        <v>44469</v>
      </c>
      <c r="C317" s="7">
        <v>1.02</v>
      </c>
      <c r="D317" s="7">
        <v>-1.44</v>
      </c>
      <c r="E317" s="7">
        <v>-1.73</v>
      </c>
      <c r="F317" s="7">
        <v>-0.3</v>
      </c>
      <c r="G317" s="15" t="s">
        <v>642</v>
      </c>
      <c r="H317" s="22">
        <v>4.3999999999999997E-2</v>
      </c>
      <c r="I317" s="22">
        <v>-8.9999999999999993E-3</v>
      </c>
      <c r="J317" s="22">
        <v>-5.1999999999999998E-2</v>
      </c>
      <c r="K317" s="25"/>
      <c r="L317" s="19">
        <v>44765</v>
      </c>
      <c r="M317" s="102">
        <v>3.016</v>
      </c>
      <c r="N317" s="102">
        <v>-5.3970000000000002</v>
      </c>
      <c r="O317" s="102">
        <v>-7.7060000000000004</v>
      </c>
      <c r="P317" s="102">
        <v>-2.266</v>
      </c>
      <c r="Q317" s="28"/>
      <c r="R317" s="22">
        <f t="shared" si="30"/>
        <v>1.996</v>
      </c>
      <c r="S317" s="22">
        <f t="shared" si="31"/>
        <v>-3.9570000000000003</v>
      </c>
      <c r="T317" s="22">
        <f t="shared" si="32"/>
        <v>-5.9760000000000009</v>
      </c>
      <c r="U317" s="22">
        <f t="shared" si="33"/>
        <v>-1.966</v>
      </c>
      <c r="X317" t="s">
        <v>646</v>
      </c>
    </row>
    <row r="318" spans="2:24" x14ac:dyDescent="0.2">
      <c r="B318" s="69">
        <v>44469</v>
      </c>
      <c r="C318" s="7">
        <v>1.02</v>
      </c>
      <c r="D318" s="7">
        <v>-1.44</v>
      </c>
      <c r="E318" s="7">
        <v>-1.73</v>
      </c>
      <c r="F318" s="7">
        <v>-0.3</v>
      </c>
      <c r="G318" s="15" t="s">
        <v>643</v>
      </c>
      <c r="H318" s="22">
        <v>4.3999999999999997E-2</v>
      </c>
      <c r="I318" s="22">
        <v>-8.9999999999999993E-3</v>
      </c>
      <c r="J318" s="22">
        <v>-5.1999999999999998E-2</v>
      </c>
      <c r="K318" s="25"/>
      <c r="L318" s="19">
        <v>44766</v>
      </c>
      <c r="M318" s="102">
        <v>2.4289999999999998</v>
      </c>
      <c r="N318" s="102">
        <v>-7.4290000000000003</v>
      </c>
      <c r="O318" s="102">
        <v>-13.598000000000001</v>
      </c>
      <c r="P318" s="102">
        <v>-5.8470000000000004</v>
      </c>
      <c r="Q318" s="28"/>
      <c r="R318" s="22">
        <f t="shared" si="30"/>
        <v>1.4089999999999998</v>
      </c>
      <c r="S318" s="22">
        <f t="shared" si="31"/>
        <v>-5.9890000000000008</v>
      </c>
      <c r="T318" s="22">
        <f t="shared" si="32"/>
        <v>-11.868</v>
      </c>
      <c r="U318" s="22">
        <f t="shared" si="33"/>
        <v>-5.5470000000000006</v>
      </c>
      <c r="X318" t="s">
        <v>645</v>
      </c>
    </row>
    <row r="319" spans="2:24" x14ac:dyDescent="0.2">
      <c r="B319" s="69">
        <v>44469</v>
      </c>
      <c r="C319" s="7">
        <v>1.02</v>
      </c>
      <c r="D319" s="7">
        <v>-1.44</v>
      </c>
      <c r="E319" s="7">
        <v>-1.73</v>
      </c>
      <c r="F319" s="7">
        <v>-0.3</v>
      </c>
      <c r="G319" s="15" t="s">
        <v>644</v>
      </c>
      <c r="H319" s="22">
        <v>4.3999999999999997E-2</v>
      </c>
      <c r="I319" s="22">
        <v>-8.9999999999999993E-3</v>
      </c>
      <c r="J319" s="22">
        <v>-5.1999999999999998E-2</v>
      </c>
      <c r="K319" s="25"/>
      <c r="L319" s="19">
        <v>44767</v>
      </c>
      <c r="M319" s="102">
        <v>0</v>
      </c>
      <c r="N319" s="102">
        <v>-1.905</v>
      </c>
      <c r="O319" s="102">
        <v>-8.1590000000000007</v>
      </c>
      <c r="P319" s="102">
        <v>-12.238</v>
      </c>
      <c r="Q319" s="28"/>
      <c r="R319" s="22">
        <f t="shared" ref="R319:R365" si="34">M319-C319</f>
        <v>-1.02</v>
      </c>
      <c r="S319" s="22">
        <f t="shared" ref="S319:S365" si="35">N319-D319</f>
        <v>-0.46500000000000008</v>
      </c>
      <c r="T319" s="22">
        <f t="shared" ref="T319:T365" si="36">O319-E319</f>
        <v>-6.4290000000000003</v>
      </c>
      <c r="U319" s="22">
        <f t="shared" ref="U319:U365" si="37">P319-F319</f>
        <v>-11.937999999999999</v>
      </c>
    </row>
    <row r="320" spans="2:24" x14ac:dyDescent="0.2">
      <c r="B320" s="69">
        <v>44469</v>
      </c>
      <c r="C320" s="7">
        <v>1.02</v>
      </c>
      <c r="D320" s="7">
        <v>-1.44</v>
      </c>
      <c r="E320" s="7">
        <v>-1.73</v>
      </c>
      <c r="F320" s="7">
        <v>-0.3</v>
      </c>
      <c r="G320" s="15" t="s">
        <v>644</v>
      </c>
      <c r="H320" s="22">
        <v>4.3999999999999997E-2</v>
      </c>
      <c r="I320" s="22">
        <v>-8.9999999999999993E-3</v>
      </c>
      <c r="J320" s="22">
        <v>-5.1999999999999998E-2</v>
      </c>
      <c r="K320" s="25"/>
      <c r="L320" s="19">
        <v>44768</v>
      </c>
      <c r="M320" s="102">
        <v>0</v>
      </c>
      <c r="N320" s="102">
        <v>-3.81</v>
      </c>
      <c r="O320" s="102">
        <v>-8.1590000000000007</v>
      </c>
      <c r="P320" s="102">
        <v>-6.7990000000000004</v>
      </c>
      <c r="Q320" s="28"/>
      <c r="R320" s="22">
        <f t="shared" si="34"/>
        <v>-1.02</v>
      </c>
      <c r="S320" s="22">
        <f t="shared" si="35"/>
        <v>-2.37</v>
      </c>
      <c r="T320" s="22">
        <f t="shared" si="36"/>
        <v>-6.4290000000000003</v>
      </c>
      <c r="U320" s="22">
        <f t="shared" si="37"/>
        <v>-6.4990000000000006</v>
      </c>
    </row>
    <row r="321" spans="2:24" x14ac:dyDescent="0.2">
      <c r="B321" s="69">
        <v>44469</v>
      </c>
      <c r="C321" s="7">
        <v>1.02</v>
      </c>
      <c r="D321" s="7">
        <v>-1.44</v>
      </c>
      <c r="E321" s="7">
        <v>-1.73</v>
      </c>
      <c r="F321" s="7">
        <v>-0.3</v>
      </c>
      <c r="G321" s="15" t="s">
        <v>644</v>
      </c>
      <c r="H321" s="22">
        <v>4.3999999999999997E-2</v>
      </c>
      <c r="I321" s="22">
        <v>-8.9999999999999993E-3</v>
      </c>
      <c r="J321" s="22">
        <v>-5.1999999999999998E-2</v>
      </c>
      <c r="K321" s="25"/>
      <c r="L321" s="19">
        <v>44769</v>
      </c>
      <c r="M321" s="102">
        <v>2.8570000000000002</v>
      </c>
      <c r="N321" s="102">
        <v>-7.6189999999999998</v>
      </c>
      <c r="O321" s="102">
        <v>-10.879</v>
      </c>
      <c r="P321" s="102">
        <v>-10.879</v>
      </c>
      <c r="Q321" s="28"/>
      <c r="R321" s="22">
        <f t="shared" si="34"/>
        <v>1.8370000000000002</v>
      </c>
      <c r="S321" s="22">
        <f t="shared" si="35"/>
        <v>-6.1790000000000003</v>
      </c>
      <c r="T321" s="22">
        <f t="shared" si="36"/>
        <v>-9.1489999999999991</v>
      </c>
      <c r="U321" s="22">
        <f t="shared" si="37"/>
        <v>-10.578999999999999</v>
      </c>
    </row>
    <row r="322" spans="2:24" x14ac:dyDescent="0.2">
      <c r="B322" s="69">
        <v>44469</v>
      </c>
      <c r="C322" s="7">
        <v>1.02</v>
      </c>
      <c r="D322" s="7">
        <v>-1.44</v>
      </c>
      <c r="E322" s="7">
        <v>-1.73</v>
      </c>
      <c r="F322" s="7">
        <v>-0.3</v>
      </c>
      <c r="G322" s="15" t="s">
        <v>644</v>
      </c>
      <c r="H322" s="22">
        <v>4.3999999999999997E-2</v>
      </c>
      <c r="I322" s="22">
        <v>-8.9999999999999993E-3</v>
      </c>
      <c r="J322" s="22">
        <v>-5.1999999999999998E-2</v>
      </c>
      <c r="K322" s="25"/>
      <c r="L322" s="19">
        <v>44770</v>
      </c>
      <c r="M322" s="102">
        <v>4.7619999999999996</v>
      </c>
      <c r="N322" s="102">
        <v>-7.6189999999999998</v>
      </c>
      <c r="O322" s="102">
        <v>-9.5190000000000001</v>
      </c>
      <c r="P322" s="102">
        <v>-5.4390000000000001</v>
      </c>
      <c r="Q322" s="28"/>
      <c r="R322" s="22">
        <f t="shared" si="34"/>
        <v>3.7419999999999995</v>
      </c>
      <c r="S322" s="22">
        <f t="shared" si="35"/>
        <v>-6.1790000000000003</v>
      </c>
      <c r="T322" s="22">
        <f t="shared" si="36"/>
        <v>-7.7889999999999997</v>
      </c>
      <c r="U322" s="22">
        <f t="shared" si="37"/>
        <v>-5.1390000000000002</v>
      </c>
    </row>
    <row r="323" spans="2:24" x14ac:dyDescent="0.2">
      <c r="B323" s="69">
        <v>44469</v>
      </c>
      <c r="C323" s="7">
        <v>1.02</v>
      </c>
      <c r="D323" s="7">
        <v>-1.44</v>
      </c>
      <c r="E323" s="7">
        <v>-1.73</v>
      </c>
      <c r="F323" s="7">
        <v>-0.3</v>
      </c>
      <c r="G323" s="15" t="s">
        <v>644</v>
      </c>
      <c r="H323" s="22">
        <v>4.3999999999999997E-2</v>
      </c>
      <c r="I323" s="22">
        <v>-8.9999999999999993E-3</v>
      </c>
      <c r="J323" s="22">
        <v>-5.1999999999999998E-2</v>
      </c>
      <c r="K323" s="25"/>
      <c r="L323" s="19">
        <v>44774</v>
      </c>
      <c r="M323" s="102">
        <v>3.3330000000000002</v>
      </c>
      <c r="N323" s="102">
        <v>-7.6189999999999998</v>
      </c>
      <c r="O323" s="102">
        <v>-8.1590000000000007</v>
      </c>
      <c r="P323" s="102">
        <v>-4.0789999999999997</v>
      </c>
      <c r="Q323" s="28"/>
      <c r="R323" s="22">
        <f t="shared" si="34"/>
        <v>2.3130000000000002</v>
      </c>
      <c r="S323" s="22">
        <f t="shared" si="35"/>
        <v>-6.1790000000000003</v>
      </c>
      <c r="T323" s="22">
        <f t="shared" si="36"/>
        <v>-6.4290000000000003</v>
      </c>
      <c r="U323" s="22">
        <f t="shared" si="37"/>
        <v>-3.7789999999999999</v>
      </c>
    </row>
    <row r="324" spans="2:24" x14ac:dyDescent="0.2">
      <c r="B324" s="69">
        <v>44469</v>
      </c>
      <c r="C324" s="7">
        <v>1.02</v>
      </c>
      <c r="D324" s="7">
        <v>-1.44</v>
      </c>
      <c r="E324" s="7">
        <v>-1.73</v>
      </c>
      <c r="F324" s="7">
        <v>-0.3</v>
      </c>
      <c r="G324" s="15" t="s">
        <v>647</v>
      </c>
      <c r="H324" s="22">
        <v>4.3999999999999997E-2</v>
      </c>
      <c r="I324" s="22">
        <v>-8.9999999999999993E-3</v>
      </c>
      <c r="J324" s="22">
        <v>-5.1999999999999998E-2</v>
      </c>
      <c r="K324" s="25"/>
      <c r="L324" s="19">
        <v>44775</v>
      </c>
      <c r="M324" s="102">
        <v>6.19</v>
      </c>
      <c r="N324" s="102">
        <v>-5.7140000000000004</v>
      </c>
      <c r="O324" s="102">
        <v>-9.5190000000000001</v>
      </c>
      <c r="P324" s="102">
        <v>2.72</v>
      </c>
      <c r="Q324" s="28"/>
      <c r="R324" s="22">
        <f t="shared" si="34"/>
        <v>5.17</v>
      </c>
      <c r="S324" s="22">
        <f t="shared" si="35"/>
        <v>-4.2740000000000009</v>
      </c>
      <c r="T324" s="22">
        <f t="shared" si="36"/>
        <v>-7.7889999999999997</v>
      </c>
      <c r="U324" s="22">
        <f t="shared" si="37"/>
        <v>3.02</v>
      </c>
    </row>
    <row r="325" spans="2:24" x14ac:dyDescent="0.2">
      <c r="B325" s="69">
        <v>44469</v>
      </c>
      <c r="C325" s="7">
        <v>1.02</v>
      </c>
      <c r="D325" s="7">
        <v>-1.44</v>
      </c>
      <c r="E325" s="7">
        <v>-1.73</v>
      </c>
      <c r="F325" s="7">
        <v>-0.3</v>
      </c>
      <c r="G325" s="15" t="s">
        <v>647</v>
      </c>
      <c r="H325" s="22">
        <v>4.3999999999999997E-2</v>
      </c>
      <c r="I325" s="22">
        <v>-8.9999999999999993E-3</v>
      </c>
      <c r="J325" s="22">
        <v>-5.1999999999999998E-2</v>
      </c>
      <c r="K325" s="25"/>
      <c r="L325" s="19">
        <v>44776</v>
      </c>
      <c r="M325" s="102">
        <v>-0.95199999999999996</v>
      </c>
      <c r="N325" s="102">
        <v>-8.0950000000000006</v>
      </c>
      <c r="O325" s="102">
        <v>-10.879</v>
      </c>
      <c r="P325" s="102">
        <v>-8.1590000000000007</v>
      </c>
      <c r="Q325" s="28"/>
      <c r="R325" s="22">
        <f t="shared" si="34"/>
        <v>-1.972</v>
      </c>
      <c r="S325" s="22">
        <f t="shared" si="35"/>
        <v>-6.6550000000000011</v>
      </c>
      <c r="T325" s="22">
        <f t="shared" si="36"/>
        <v>-9.1489999999999991</v>
      </c>
      <c r="U325" s="22">
        <f t="shared" si="37"/>
        <v>-7.8590000000000009</v>
      </c>
    </row>
    <row r="326" spans="2:24" x14ac:dyDescent="0.2">
      <c r="B326" s="69">
        <v>44469</v>
      </c>
      <c r="C326" s="7">
        <v>1.02</v>
      </c>
      <c r="D326" s="7">
        <v>-1.44</v>
      </c>
      <c r="E326" s="7">
        <v>-1.73</v>
      </c>
      <c r="F326" s="7">
        <v>-0.3</v>
      </c>
      <c r="G326" s="15" t="s">
        <v>647</v>
      </c>
      <c r="H326" s="22">
        <v>4.3999999999999997E-2</v>
      </c>
      <c r="I326" s="22">
        <v>-8.9999999999999993E-3</v>
      </c>
      <c r="J326" s="22">
        <v>-5.1999999999999998E-2</v>
      </c>
      <c r="K326" s="25"/>
      <c r="L326" s="19">
        <v>44777</v>
      </c>
      <c r="M326" s="102">
        <v>7.6189999999999998</v>
      </c>
      <c r="N326" s="102">
        <v>-8.0950000000000006</v>
      </c>
      <c r="O326" s="102">
        <v>-12.238</v>
      </c>
      <c r="P326" s="102">
        <v>-5.4390000000000001</v>
      </c>
      <c r="Q326" s="28"/>
      <c r="R326" s="22">
        <f t="shared" si="34"/>
        <v>6.5990000000000002</v>
      </c>
      <c r="S326" s="22">
        <f t="shared" si="35"/>
        <v>-6.6550000000000011</v>
      </c>
      <c r="T326" s="22">
        <f t="shared" si="36"/>
        <v>-10.507999999999999</v>
      </c>
      <c r="U326" s="22">
        <f t="shared" si="37"/>
        <v>-5.1390000000000002</v>
      </c>
    </row>
    <row r="327" spans="2:24" x14ac:dyDescent="0.2">
      <c r="B327" s="69">
        <v>44469</v>
      </c>
      <c r="C327" s="7">
        <v>1.02</v>
      </c>
      <c r="D327" s="7">
        <v>-1.44</v>
      </c>
      <c r="E327" s="7">
        <v>-1.73</v>
      </c>
      <c r="F327" s="7">
        <v>-0.3</v>
      </c>
      <c r="G327" s="15" t="s">
        <v>647</v>
      </c>
      <c r="H327" s="22">
        <v>4.3999999999999997E-2</v>
      </c>
      <c r="I327" s="22">
        <v>-8.9999999999999993E-3</v>
      </c>
      <c r="J327" s="22">
        <v>-5.1999999999999998E-2</v>
      </c>
      <c r="K327" s="25"/>
      <c r="L327" s="19">
        <v>44778</v>
      </c>
      <c r="M327" s="102">
        <v>5.7140000000000004</v>
      </c>
      <c r="N327" s="102">
        <v>-0.95199999999999996</v>
      </c>
      <c r="O327" s="102">
        <v>-14.958</v>
      </c>
      <c r="P327" s="102">
        <v>-2.72</v>
      </c>
      <c r="Q327" s="28"/>
      <c r="R327" s="22">
        <f t="shared" si="34"/>
        <v>4.6940000000000008</v>
      </c>
      <c r="S327" s="22">
        <f t="shared" si="35"/>
        <v>0.48799999999999999</v>
      </c>
      <c r="T327" s="22">
        <f t="shared" si="36"/>
        <v>-13.228</v>
      </c>
      <c r="U327" s="22">
        <f t="shared" si="37"/>
        <v>-2.4200000000000004</v>
      </c>
    </row>
    <row r="328" spans="2:24" x14ac:dyDescent="0.2">
      <c r="B328" s="69">
        <v>44469</v>
      </c>
      <c r="C328" s="7">
        <v>1.02</v>
      </c>
      <c r="D328" s="7">
        <v>-1.44</v>
      </c>
      <c r="E328" s="7">
        <v>-1.73</v>
      </c>
      <c r="F328" s="7">
        <v>-0.3</v>
      </c>
      <c r="G328" s="15" t="s">
        <v>648</v>
      </c>
      <c r="H328" s="22">
        <v>4.3999999999999997E-2</v>
      </c>
      <c r="I328" s="22">
        <v>-8.9999999999999993E-3</v>
      </c>
      <c r="J328" s="22">
        <v>-5.1999999999999998E-2</v>
      </c>
      <c r="K328" s="25"/>
      <c r="L328" s="19">
        <v>44781</v>
      </c>
      <c r="M328" s="102">
        <v>5.2380000000000004</v>
      </c>
      <c r="N328" s="102">
        <v>-1.905</v>
      </c>
      <c r="O328" s="102">
        <v>-10.879</v>
      </c>
      <c r="P328" s="102">
        <v>-6.7990000000000004</v>
      </c>
      <c r="Q328" s="28"/>
      <c r="R328" s="22">
        <f t="shared" si="34"/>
        <v>4.218</v>
      </c>
      <c r="S328" s="22">
        <f t="shared" si="35"/>
        <v>-0.46500000000000008</v>
      </c>
      <c r="T328" s="22">
        <f t="shared" si="36"/>
        <v>-9.1489999999999991</v>
      </c>
      <c r="U328" s="22">
        <f t="shared" si="37"/>
        <v>-6.4990000000000006</v>
      </c>
      <c r="X328" t="s">
        <v>649</v>
      </c>
    </row>
    <row r="329" spans="2:24" x14ac:dyDescent="0.2">
      <c r="B329" s="69">
        <v>44469</v>
      </c>
      <c r="C329" s="7">
        <v>1.02</v>
      </c>
      <c r="D329" s="7">
        <v>-1.44</v>
      </c>
      <c r="E329" s="7">
        <v>-1.73</v>
      </c>
      <c r="F329" s="7">
        <v>-0.3</v>
      </c>
      <c r="G329" s="15" t="s">
        <v>652</v>
      </c>
      <c r="H329" s="22">
        <v>4.3999999999999997E-2</v>
      </c>
      <c r="I329" s="22">
        <v>-8.9999999999999993E-3</v>
      </c>
      <c r="J329" s="22">
        <v>-5.1999999999999998E-2</v>
      </c>
      <c r="K329" s="25"/>
      <c r="L329" s="19">
        <v>44782</v>
      </c>
      <c r="M329" s="102">
        <v>5.6189999999999998</v>
      </c>
      <c r="N329" s="102">
        <v>-3.81</v>
      </c>
      <c r="O329" s="102">
        <v>-10.879</v>
      </c>
      <c r="P329" s="102">
        <v>0</v>
      </c>
      <c r="Q329" s="28"/>
      <c r="R329" s="22">
        <f t="shared" si="34"/>
        <v>4.5990000000000002</v>
      </c>
      <c r="S329" s="22">
        <f t="shared" si="35"/>
        <v>-2.37</v>
      </c>
      <c r="T329" s="22">
        <f t="shared" si="36"/>
        <v>-9.1489999999999991</v>
      </c>
      <c r="U329" s="22">
        <f t="shared" si="37"/>
        <v>0.3</v>
      </c>
    </row>
    <row r="330" spans="2:24" x14ac:dyDescent="0.2">
      <c r="B330" s="69">
        <v>44469</v>
      </c>
      <c r="C330" s="7">
        <v>1.02</v>
      </c>
      <c r="D330" s="7">
        <v>-1.44</v>
      </c>
      <c r="E330" s="7">
        <v>-1.73</v>
      </c>
      <c r="F330" s="7">
        <v>-0.3</v>
      </c>
      <c r="G330" s="15" t="s">
        <v>653</v>
      </c>
      <c r="H330" s="22">
        <v>4.3999999999999997E-2</v>
      </c>
      <c r="I330" s="22">
        <v>-8.9999999999999993E-3</v>
      </c>
      <c r="J330" s="22">
        <v>-5.1999999999999998E-2</v>
      </c>
      <c r="K330" s="25"/>
      <c r="L330" s="19">
        <v>44783</v>
      </c>
      <c r="M330" s="102">
        <v>7.032</v>
      </c>
      <c r="N330" s="102">
        <v>-5.556</v>
      </c>
      <c r="O330" s="102">
        <v>-11.785</v>
      </c>
      <c r="P330" s="102">
        <v>-0.45300000000000001</v>
      </c>
      <c r="Q330" s="28"/>
      <c r="R330" s="22">
        <f t="shared" si="34"/>
        <v>6.0120000000000005</v>
      </c>
      <c r="S330" s="22">
        <f t="shared" si="35"/>
        <v>-4.1159999999999997</v>
      </c>
      <c r="T330" s="22">
        <f t="shared" si="36"/>
        <v>-10.055</v>
      </c>
      <c r="U330" s="22">
        <f t="shared" si="37"/>
        <v>-0.15300000000000002</v>
      </c>
    </row>
    <row r="331" spans="2:24" x14ac:dyDescent="0.2">
      <c r="B331" s="69">
        <v>44469</v>
      </c>
      <c r="C331" s="7">
        <v>1.02</v>
      </c>
      <c r="D331" s="7">
        <v>-1.44</v>
      </c>
      <c r="E331" s="7">
        <v>-1.73</v>
      </c>
      <c r="F331" s="7">
        <v>-0.3</v>
      </c>
      <c r="G331" s="15" t="s">
        <v>655</v>
      </c>
      <c r="H331" s="22">
        <v>4.3999999999999997E-2</v>
      </c>
      <c r="I331" s="22">
        <v>-8.9999999999999993E-3</v>
      </c>
      <c r="J331" s="22">
        <v>-5.1999999999999998E-2</v>
      </c>
      <c r="K331" s="25"/>
      <c r="L331" s="19">
        <v>44784</v>
      </c>
      <c r="M331" s="102">
        <v>6.19</v>
      </c>
      <c r="N331" s="102">
        <v>-1.429</v>
      </c>
      <c r="O331" s="102">
        <v>2.72</v>
      </c>
      <c r="P331" s="102">
        <v>-13.598000000000001</v>
      </c>
      <c r="Q331" s="28"/>
      <c r="R331" s="22">
        <f t="shared" si="34"/>
        <v>5.17</v>
      </c>
      <c r="S331" s="22">
        <f t="shared" si="35"/>
        <v>1.0999999999999899E-2</v>
      </c>
      <c r="T331" s="22">
        <f t="shared" si="36"/>
        <v>4.45</v>
      </c>
      <c r="U331" s="22">
        <f t="shared" si="37"/>
        <v>-13.298</v>
      </c>
    </row>
    <row r="332" spans="2:24" x14ac:dyDescent="0.2">
      <c r="B332" s="69">
        <v>44469</v>
      </c>
      <c r="C332" s="7">
        <v>1.02</v>
      </c>
      <c r="D332" s="7">
        <v>-1.44</v>
      </c>
      <c r="E332" s="7">
        <v>-1.73</v>
      </c>
      <c r="F332" s="7">
        <v>-0.3</v>
      </c>
      <c r="G332" s="15" t="s">
        <v>656</v>
      </c>
      <c r="H332" s="22">
        <v>4.3999999999999997E-2</v>
      </c>
      <c r="I332" s="22">
        <v>-8.9999999999999993E-3</v>
      </c>
      <c r="J332" s="22">
        <v>-5.1999999999999998E-2</v>
      </c>
      <c r="K332" s="25"/>
      <c r="L332" s="19">
        <v>44785</v>
      </c>
      <c r="M332" s="102">
        <v>6.6669999999999998</v>
      </c>
      <c r="N332" s="102">
        <v>-8.5709999999999997</v>
      </c>
      <c r="O332" s="102">
        <v>-16.318000000000001</v>
      </c>
      <c r="P332" s="102">
        <v>-5.4390000000000001</v>
      </c>
      <c r="Q332" s="28"/>
      <c r="R332" s="22">
        <f t="shared" si="34"/>
        <v>5.6470000000000002</v>
      </c>
      <c r="S332" s="22">
        <f t="shared" si="35"/>
        <v>-7.1310000000000002</v>
      </c>
      <c r="T332" s="22">
        <f t="shared" si="36"/>
        <v>-14.588000000000001</v>
      </c>
      <c r="U332" s="22">
        <f t="shared" si="37"/>
        <v>-5.1390000000000002</v>
      </c>
    </row>
    <row r="333" spans="2:24" x14ac:dyDescent="0.2">
      <c r="B333" s="69">
        <v>44469</v>
      </c>
      <c r="C333" s="7">
        <v>1.02</v>
      </c>
      <c r="D333" s="7">
        <v>-1.44</v>
      </c>
      <c r="E333" s="7">
        <v>-1.73</v>
      </c>
      <c r="F333" s="7">
        <v>-0.3</v>
      </c>
      <c r="G333" s="15" t="s">
        <v>657</v>
      </c>
      <c r="H333" s="22">
        <v>4.3999999999999997E-2</v>
      </c>
      <c r="I333" s="22">
        <v>-8.9999999999999993E-3</v>
      </c>
      <c r="J333" s="22">
        <v>-5.1999999999999998E-2</v>
      </c>
      <c r="K333" s="25"/>
      <c r="L333" s="19">
        <v>44786</v>
      </c>
      <c r="M333" s="102">
        <v>-0.47599999999999998</v>
      </c>
      <c r="N333" s="102">
        <v>-3.3330000000000002</v>
      </c>
      <c r="O333" s="102">
        <v>-2.72</v>
      </c>
      <c r="P333" s="102">
        <v>-1.36</v>
      </c>
      <c r="Q333" s="28"/>
      <c r="R333" s="22">
        <f t="shared" si="34"/>
        <v>-1.496</v>
      </c>
      <c r="S333" s="22">
        <f t="shared" si="35"/>
        <v>-1.8930000000000002</v>
      </c>
      <c r="T333" s="22">
        <f t="shared" si="36"/>
        <v>-0.99000000000000021</v>
      </c>
      <c r="U333" s="22">
        <f t="shared" si="37"/>
        <v>-1.06</v>
      </c>
    </row>
    <row r="334" spans="2:24" x14ac:dyDescent="0.2">
      <c r="B334" s="69">
        <v>44469</v>
      </c>
      <c r="C334" s="7">
        <v>1.02</v>
      </c>
      <c r="D334" s="7">
        <v>-1.44</v>
      </c>
      <c r="E334" s="7">
        <v>-1.73</v>
      </c>
      <c r="F334" s="7">
        <v>-0.3</v>
      </c>
      <c r="G334" s="15" t="s">
        <v>656</v>
      </c>
      <c r="H334" s="22">
        <v>4.3999999999999997E-2</v>
      </c>
      <c r="I334" s="22">
        <v>-8.9999999999999993E-3</v>
      </c>
      <c r="J334" s="22">
        <v>-5.1999999999999998E-2</v>
      </c>
      <c r="K334" s="25"/>
      <c r="L334" s="19">
        <v>44791</v>
      </c>
      <c r="M334" s="102">
        <v>5.2380000000000004</v>
      </c>
      <c r="N334" s="102">
        <v>-2.8570000000000002</v>
      </c>
      <c r="O334" s="102">
        <v>-12.238</v>
      </c>
      <c r="P334" s="102">
        <v>-6.7990000000000004</v>
      </c>
      <c r="Q334" s="28"/>
      <c r="R334" s="22">
        <f t="shared" si="34"/>
        <v>4.218</v>
      </c>
      <c r="S334" s="22">
        <f t="shared" si="35"/>
        <v>-1.4170000000000003</v>
      </c>
      <c r="T334" s="22">
        <f t="shared" si="36"/>
        <v>-10.507999999999999</v>
      </c>
      <c r="U334" s="22">
        <f t="shared" si="37"/>
        <v>-6.4990000000000006</v>
      </c>
    </row>
    <row r="335" spans="2:24" x14ac:dyDescent="0.2">
      <c r="B335" s="69">
        <v>44469</v>
      </c>
      <c r="C335" s="7">
        <v>1.02</v>
      </c>
      <c r="D335" s="7">
        <v>-1.44</v>
      </c>
      <c r="E335" s="7">
        <v>-1.73</v>
      </c>
      <c r="F335" s="7">
        <v>-0.3</v>
      </c>
      <c r="G335" s="15" t="s">
        <v>656</v>
      </c>
      <c r="H335" s="22">
        <v>4.3999999999999997E-2</v>
      </c>
      <c r="I335" s="22">
        <v>-8.9999999999999993E-3</v>
      </c>
      <c r="J335" s="22">
        <v>-5.1999999999999998E-2</v>
      </c>
      <c r="K335" s="25"/>
      <c r="L335" s="19">
        <v>44792</v>
      </c>
      <c r="M335" s="102">
        <v>4.7619999999999996</v>
      </c>
      <c r="N335" s="102">
        <v>0.95199999999999996</v>
      </c>
      <c r="O335" s="102">
        <v>-8.1590000000000007</v>
      </c>
      <c r="P335" s="102">
        <v>-4.0789999999999997</v>
      </c>
      <c r="Q335" s="28"/>
      <c r="R335" s="22">
        <f t="shared" si="34"/>
        <v>3.7419999999999995</v>
      </c>
      <c r="S335" s="22">
        <f t="shared" si="35"/>
        <v>2.3919999999999999</v>
      </c>
      <c r="T335" s="22">
        <f t="shared" si="36"/>
        <v>-6.4290000000000003</v>
      </c>
      <c r="U335" s="22">
        <f t="shared" si="37"/>
        <v>-3.7789999999999999</v>
      </c>
    </row>
    <row r="336" spans="2:24" x14ac:dyDescent="0.2">
      <c r="B336" s="69">
        <v>44469</v>
      </c>
      <c r="C336" s="7">
        <v>1.02</v>
      </c>
      <c r="D336" s="7">
        <v>-1.44</v>
      </c>
      <c r="E336" s="7">
        <v>-1.73</v>
      </c>
      <c r="F336" s="7">
        <v>-0.3</v>
      </c>
      <c r="G336" s="15" t="s">
        <v>656</v>
      </c>
      <c r="H336" s="22">
        <v>4.3999999999999997E-2</v>
      </c>
      <c r="I336" s="22">
        <v>-8.9999999999999993E-3</v>
      </c>
      <c r="J336" s="22">
        <v>-5.1999999999999998E-2</v>
      </c>
      <c r="K336" s="25"/>
      <c r="L336" s="19">
        <v>44793</v>
      </c>
      <c r="M336" s="102">
        <v>7.6189999999999998</v>
      </c>
      <c r="N336" s="102">
        <v>0</v>
      </c>
      <c r="O336" s="102">
        <v>-5.4390000000000001</v>
      </c>
      <c r="P336" s="102">
        <v>-10.879</v>
      </c>
      <c r="Q336" s="28"/>
      <c r="R336" s="22">
        <f t="shared" si="34"/>
        <v>6.5990000000000002</v>
      </c>
      <c r="S336" s="22">
        <f t="shared" si="35"/>
        <v>1.44</v>
      </c>
      <c r="T336" s="22">
        <f t="shared" si="36"/>
        <v>-3.7090000000000001</v>
      </c>
      <c r="U336" s="22">
        <f t="shared" si="37"/>
        <v>-10.578999999999999</v>
      </c>
    </row>
    <row r="337" spans="2:24" x14ac:dyDescent="0.2">
      <c r="B337" s="69">
        <v>44469</v>
      </c>
      <c r="C337" s="7">
        <v>1.02</v>
      </c>
      <c r="D337" s="7">
        <v>-1.44</v>
      </c>
      <c r="E337" s="7">
        <v>-1.73</v>
      </c>
      <c r="F337" s="7">
        <v>-0.3</v>
      </c>
      <c r="G337" s="15" t="s">
        <v>656</v>
      </c>
      <c r="H337" s="22">
        <v>4.3999999999999997E-2</v>
      </c>
      <c r="I337" s="22">
        <v>-8.9999999999999993E-3</v>
      </c>
      <c r="J337" s="22">
        <v>-5.1999999999999998E-2</v>
      </c>
      <c r="K337" s="25"/>
      <c r="L337" s="19">
        <v>44794</v>
      </c>
      <c r="M337" s="102">
        <v>3.3330000000000002</v>
      </c>
      <c r="N337" s="102">
        <v>-3.3330000000000002</v>
      </c>
      <c r="O337" s="102">
        <v>-13.598000000000001</v>
      </c>
      <c r="P337" s="102">
        <v>-5.4390000000000001</v>
      </c>
      <c r="Q337" s="28"/>
      <c r="R337" s="22">
        <f t="shared" si="34"/>
        <v>2.3130000000000002</v>
      </c>
      <c r="S337" s="22">
        <f t="shared" si="35"/>
        <v>-1.8930000000000002</v>
      </c>
      <c r="T337" s="22">
        <f t="shared" si="36"/>
        <v>-11.868</v>
      </c>
      <c r="U337" s="22">
        <f t="shared" si="37"/>
        <v>-5.1390000000000002</v>
      </c>
      <c r="V337" s="22">
        <v>-11</v>
      </c>
      <c r="W337" s="22">
        <v>-13</v>
      </c>
    </row>
    <row r="338" spans="2:24" x14ac:dyDescent="0.2">
      <c r="B338" s="69">
        <v>44469</v>
      </c>
      <c r="C338" s="7">
        <v>1.02</v>
      </c>
      <c r="D338" s="7">
        <v>-1.44</v>
      </c>
      <c r="E338" s="7">
        <v>-1.73</v>
      </c>
      <c r="F338" s="7">
        <v>-0.3</v>
      </c>
      <c r="G338" s="15" t="s">
        <v>656</v>
      </c>
      <c r="H338" s="22">
        <v>4.3999999999999997E-2</v>
      </c>
      <c r="I338" s="22">
        <v>-8.9999999999999993E-3</v>
      </c>
      <c r="J338" s="22">
        <v>-5.1999999999999998E-2</v>
      </c>
      <c r="K338" s="25"/>
      <c r="L338" s="19">
        <v>44798</v>
      </c>
      <c r="M338" s="102">
        <v>7.1429999999999998</v>
      </c>
      <c r="N338" s="102">
        <v>-9.5239999999999991</v>
      </c>
      <c r="O338" s="102">
        <v>-16.318000000000001</v>
      </c>
      <c r="P338" s="102">
        <v>-9.5190000000000001</v>
      </c>
      <c r="Q338" s="28"/>
      <c r="R338" s="22">
        <f t="shared" si="34"/>
        <v>6.1229999999999993</v>
      </c>
      <c r="S338" s="22">
        <f t="shared" si="35"/>
        <v>-8.0839999999999996</v>
      </c>
      <c r="T338" s="22">
        <f t="shared" si="36"/>
        <v>-14.588000000000001</v>
      </c>
      <c r="U338" s="22">
        <f t="shared" si="37"/>
        <v>-9.2189999999999994</v>
      </c>
      <c r="V338" s="22">
        <v>-18</v>
      </c>
      <c r="W338" s="22">
        <v>-13</v>
      </c>
      <c r="X338" t="s">
        <v>645</v>
      </c>
    </row>
    <row r="339" spans="2:24" x14ac:dyDescent="0.2">
      <c r="B339" s="69">
        <v>44469</v>
      </c>
      <c r="C339" s="7">
        <v>1.02</v>
      </c>
      <c r="D339" s="7">
        <v>-1.44</v>
      </c>
      <c r="E339" s="7">
        <v>-1.73</v>
      </c>
      <c r="F339" s="7">
        <v>-0.3</v>
      </c>
      <c r="G339" s="15" t="s">
        <v>656</v>
      </c>
      <c r="H339" s="22">
        <v>4.3999999999999997E-2</v>
      </c>
      <c r="I339" s="22">
        <v>-8.9999999999999993E-3</v>
      </c>
      <c r="J339" s="22">
        <v>-5.1999999999999998E-2</v>
      </c>
      <c r="K339" s="25"/>
      <c r="L339" s="19">
        <v>44798</v>
      </c>
      <c r="M339" s="102">
        <v>1.429</v>
      </c>
      <c r="N339" s="102">
        <v>0.47599999999999998</v>
      </c>
      <c r="O339" s="102">
        <v>-4.0789999999999997</v>
      </c>
      <c r="P339" s="102">
        <v>-8.1590000000000007</v>
      </c>
      <c r="Q339" s="28"/>
      <c r="R339" s="22">
        <f t="shared" si="34"/>
        <v>0.40900000000000003</v>
      </c>
      <c r="S339" s="22">
        <f t="shared" si="35"/>
        <v>1.9159999999999999</v>
      </c>
      <c r="T339" s="22">
        <f t="shared" si="36"/>
        <v>-2.3489999999999998</v>
      </c>
      <c r="U339" s="22">
        <f t="shared" si="37"/>
        <v>-7.8590000000000009</v>
      </c>
      <c r="V339" s="22">
        <v>-18</v>
      </c>
      <c r="W339" s="22" t="s">
        <v>661</v>
      </c>
      <c r="X339" t="s">
        <v>658</v>
      </c>
    </row>
    <row r="340" spans="2:24" x14ac:dyDescent="0.2">
      <c r="B340" s="69">
        <v>44469</v>
      </c>
      <c r="C340" s="7">
        <v>1.02</v>
      </c>
      <c r="D340" s="7">
        <v>-1.44</v>
      </c>
      <c r="E340" s="7">
        <v>-1.73</v>
      </c>
      <c r="F340" s="7">
        <v>-0.3</v>
      </c>
      <c r="G340" s="15" t="s">
        <v>656</v>
      </c>
      <c r="H340" s="22">
        <v>4.3999999999999997E-2</v>
      </c>
      <c r="I340" s="22">
        <v>-8.9999999999999993E-3</v>
      </c>
      <c r="J340" s="22">
        <v>-5.1999999999999998E-2</v>
      </c>
      <c r="K340" s="25"/>
      <c r="L340" s="19">
        <v>44799</v>
      </c>
      <c r="M340" s="102">
        <v>0</v>
      </c>
      <c r="N340" s="102">
        <v>0.95199999999999996</v>
      </c>
      <c r="O340" s="102">
        <v>0</v>
      </c>
      <c r="P340" s="102">
        <v>4.0789999999999997</v>
      </c>
      <c r="Q340" s="28"/>
      <c r="R340" s="22">
        <f t="shared" si="34"/>
        <v>-1.02</v>
      </c>
      <c r="S340" s="22">
        <f t="shared" si="35"/>
        <v>2.3919999999999999</v>
      </c>
      <c r="T340" s="22">
        <f t="shared" si="36"/>
        <v>1.73</v>
      </c>
      <c r="U340" s="22">
        <f t="shared" si="37"/>
        <v>4.3789999999999996</v>
      </c>
    </row>
    <row r="341" spans="2:24" x14ac:dyDescent="0.2">
      <c r="B341" s="69">
        <v>44469</v>
      </c>
      <c r="C341" s="7">
        <v>1.02</v>
      </c>
      <c r="D341" s="7">
        <v>-1.44</v>
      </c>
      <c r="E341" s="7">
        <v>-1.73</v>
      </c>
      <c r="F341" s="7">
        <v>-0.3</v>
      </c>
      <c r="G341" s="15" t="s">
        <v>656</v>
      </c>
      <c r="H341" s="22">
        <v>4.3999999999999997E-2</v>
      </c>
      <c r="I341" s="22">
        <v>-8.9999999999999993E-3</v>
      </c>
      <c r="J341" s="22">
        <v>-5.1999999999999998E-2</v>
      </c>
      <c r="K341" s="25"/>
      <c r="L341" s="19">
        <v>44800</v>
      </c>
      <c r="M341" s="102">
        <v>-1.429</v>
      </c>
      <c r="N341" s="102">
        <v>5.7140000000000004</v>
      </c>
      <c r="O341" s="102">
        <v>2.72</v>
      </c>
      <c r="P341" s="102">
        <v>0</v>
      </c>
      <c r="Q341" s="28"/>
      <c r="R341" s="22">
        <f t="shared" si="34"/>
        <v>-2.4489999999999998</v>
      </c>
      <c r="S341" s="22">
        <f t="shared" si="35"/>
        <v>7.1539999999999999</v>
      </c>
      <c r="T341" s="22">
        <f t="shared" si="36"/>
        <v>4.45</v>
      </c>
      <c r="U341" s="22">
        <f t="shared" si="37"/>
        <v>0.3</v>
      </c>
    </row>
    <row r="342" spans="2:24" x14ac:dyDescent="0.2">
      <c r="B342" s="69">
        <v>44469</v>
      </c>
      <c r="C342" s="7">
        <v>1.02</v>
      </c>
      <c r="D342" s="7">
        <v>-1.44</v>
      </c>
      <c r="E342" s="7">
        <v>-1.73</v>
      </c>
      <c r="F342" s="7">
        <v>-0.3</v>
      </c>
      <c r="G342" s="15" t="s">
        <v>656</v>
      </c>
      <c r="H342" s="22">
        <v>4.3999999999999997E-2</v>
      </c>
      <c r="I342" s="22">
        <v>-8.9999999999999993E-3</v>
      </c>
      <c r="J342" s="22">
        <v>-5.1999999999999998E-2</v>
      </c>
      <c r="K342" s="25"/>
      <c r="L342" s="19">
        <v>44801</v>
      </c>
      <c r="M342" s="102">
        <v>2.3809999999999998</v>
      </c>
      <c r="N342" s="102">
        <v>1.905</v>
      </c>
      <c r="O342" s="102">
        <v>-2.72</v>
      </c>
      <c r="P342" s="102">
        <v>-5.4390000000000001</v>
      </c>
      <c r="Q342" s="28"/>
      <c r="R342" s="22">
        <f t="shared" si="34"/>
        <v>1.3609999999999998</v>
      </c>
      <c r="S342" s="22">
        <f t="shared" si="35"/>
        <v>3.3449999999999998</v>
      </c>
      <c r="T342" s="22">
        <f t="shared" si="36"/>
        <v>-0.99000000000000021</v>
      </c>
      <c r="U342" s="22">
        <f t="shared" si="37"/>
        <v>-5.1390000000000002</v>
      </c>
      <c r="X342" t="s">
        <v>645</v>
      </c>
    </row>
    <row r="343" spans="2:24" x14ac:dyDescent="0.2">
      <c r="B343" s="69">
        <v>44469</v>
      </c>
      <c r="C343" s="7">
        <v>1.02</v>
      </c>
      <c r="D343" s="7">
        <v>-1.44</v>
      </c>
      <c r="E343" s="7">
        <v>-1.73</v>
      </c>
      <c r="F343" s="7">
        <v>-0.3</v>
      </c>
      <c r="G343" s="15" t="s">
        <v>656</v>
      </c>
      <c r="H343" s="22">
        <v>4.3999999999999997E-2</v>
      </c>
      <c r="I343" s="22">
        <v>-8.9999999999999993E-3</v>
      </c>
      <c r="J343" s="22">
        <v>-5.1999999999999998E-2</v>
      </c>
      <c r="K343" s="25"/>
      <c r="L343" s="19">
        <v>44802</v>
      </c>
      <c r="M343" s="102">
        <v>1.429</v>
      </c>
      <c r="N343" s="102">
        <v>-4.7619999999999996</v>
      </c>
      <c r="O343" s="102">
        <v>-9.5190000000000001</v>
      </c>
      <c r="P343" s="102">
        <v>-8.1590000000000007</v>
      </c>
      <c r="Q343" s="28"/>
      <c r="R343" s="22">
        <f t="shared" si="34"/>
        <v>0.40900000000000003</v>
      </c>
      <c r="S343" s="22">
        <f t="shared" si="35"/>
        <v>-3.3219999999999996</v>
      </c>
      <c r="T343" s="22">
        <f t="shared" si="36"/>
        <v>-7.7889999999999997</v>
      </c>
      <c r="U343" s="22">
        <f t="shared" si="37"/>
        <v>-7.8590000000000009</v>
      </c>
    </row>
    <row r="344" spans="2:24" x14ac:dyDescent="0.2">
      <c r="B344" s="69">
        <v>44469</v>
      </c>
      <c r="C344" s="7">
        <v>1.02</v>
      </c>
      <c r="D344" s="7">
        <v>-1.44</v>
      </c>
      <c r="E344" s="7">
        <v>-1.73</v>
      </c>
      <c r="F344" s="7">
        <v>-0.3</v>
      </c>
      <c r="G344" s="15" t="s">
        <v>656</v>
      </c>
      <c r="H344" s="22">
        <v>4.3999999999999997E-2</v>
      </c>
      <c r="I344" s="22">
        <v>-8.9999999999999993E-3</v>
      </c>
      <c r="J344" s="22">
        <v>-5.1999999999999998E-2</v>
      </c>
      <c r="K344" s="25"/>
      <c r="L344" s="19">
        <v>44804</v>
      </c>
      <c r="M344" s="102">
        <v>-1.905</v>
      </c>
      <c r="N344" s="102">
        <v>4.2859999999999996</v>
      </c>
      <c r="O344" s="102">
        <v>-2.72</v>
      </c>
      <c r="P344" s="102">
        <v>-1.36</v>
      </c>
      <c r="Q344" s="28"/>
      <c r="R344" s="22">
        <f t="shared" si="34"/>
        <v>-2.9249999999999998</v>
      </c>
      <c r="S344" s="22">
        <f t="shared" si="35"/>
        <v>5.7259999999999991</v>
      </c>
      <c r="T344" s="22">
        <f t="shared" si="36"/>
        <v>-0.99000000000000021</v>
      </c>
      <c r="U344" s="22">
        <f t="shared" si="37"/>
        <v>-1.06</v>
      </c>
    </row>
    <row r="345" spans="2:24" x14ac:dyDescent="0.2">
      <c r="B345" s="69">
        <v>44469</v>
      </c>
      <c r="C345" s="7">
        <v>1.02</v>
      </c>
      <c r="D345" s="7">
        <v>-1.44</v>
      </c>
      <c r="E345" s="7">
        <v>-1.73</v>
      </c>
      <c r="F345" s="7">
        <v>-0.3</v>
      </c>
      <c r="G345" s="15" t="s">
        <v>656</v>
      </c>
      <c r="H345" s="22">
        <v>4.3999999999999997E-2</v>
      </c>
      <c r="I345" s="22">
        <v>-8.9999999999999993E-3</v>
      </c>
      <c r="J345" s="22">
        <v>-5.1999999999999998E-2</v>
      </c>
      <c r="K345" s="25"/>
      <c r="L345" s="19">
        <v>44805</v>
      </c>
      <c r="M345" s="102">
        <v>-1.885</v>
      </c>
      <c r="N345" s="102">
        <v>3.9980000000000002</v>
      </c>
      <c r="O345" s="102">
        <v>-1.9710000000000001</v>
      </c>
      <c r="P345" s="102">
        <v>-2.8959999999999999</v>
      </c>
      <c r="Q345" s="28"/>
      <c r="R345" s="22">
        <f t="shared" si="34"/>
        <v>-2.9050000000000002</v>
      </c>
      <c r="S345" s="22">
        <f t="shared" si="35"/>
        <v>5.4380000000000006</v>
      </c>
      <c r="T345" s="22">
        <f t="shared" si="36"/>
        <v>-0.2410000000000001</v>
      </c>
      <c r="U345" s="22">
        <f t="shared" si="37"/>
        <v>-2.5960000000000001</v>
      </c>
    </row>
    <row r="346" spans="2:24" x14ac:dyDescent="0.2">
      <c r="B346" s="69">
        <v>44469</v>
      </c>
      <c r="C346" s="7">
        <v>1.02</v>
      </c>
      <c r="D346" s="7">
        <v>-1.44</v>
      </c>
      <c r="E346" s="7">
        <v>-1.73</v>
      </c>
      <c r="F346" s="7">
        <v>-0.3</v>
      </c>
      <c r="G346" s="15" t="s">
        <v>656</v>
      </c>
      <c r="H346" s="22">
        <v>4.3999999999999997E-2</v>
      </c>
      <c r="I346" s="22">
        <v>-8.9999999999999993E-3</v>
      </c>
      <c r="J346" s="22">
        <v>-5.1999999999999998E-2</v>
      </c>
      <c r="K346" s="25"/>
      <c r="L346" s="19">
        <v>44806</v>
      </c>
      <c r="M346" s="102">
        <v>-3.556</v>
      </c>
      <c r="N346" s="102">
        <v>2.8959999999999999</v>
      </c>
      <c r="O346" s="102">
        <v>-3.4849999999999999</v>
      </c>
      <c r="P346" s="102">
        <v>-5.4459999999999997</v>
      </c>
      <c r="Q346" s="28"/>
      <c r="R346" s="22">
        <f t="shared" si="34"/>
        <v>-4.5760000000000005</v>
      </c>
      <c r="S346" s="22">
        <f t="shared" si="35"/>
        <v>4.3360000000000003</v>
      </c>
      <c r="T346" s="22">
        <f t="shared" si="36"/>
        <v>-1.7549999999999999</v>
      </c>
      <c r="U346" s="22">
        <f t="shared" si="37"/>
        <v>-5.1459999999999999</v>
      </c>
    </row>
    <row r="347" spans="2:24" x14ac:dyDescent="0.2">
      <c r="B347" s="69">
        <v>44469</v>
      </c>
      <c r="C347" s="7">
        <v>1.02</v>
      </c>
      <c r="D347" s="7">
        <v>-1.44</v>
      </c>
      <c r="E347" s="7">
        <v>-1.73</v>
      </c>
      <c r="F347" s="7">
        <v>-0.3</v>
      </c>
      <c r="G347" s="15" t="s">
        <v>656</v>
      </c>
      <c r="H347" s="22">
        <v>4.3999999999999997E-2</v>
      </c>
      <c r="I347" s="22">
        <v>-8.9999999999999993E-3</v>
      </c>
      <c r="J347" s="22">
        <v>-5.1999999999999998E-2</v>
      </c>
      <c r="K347" s="25"/>
      <c r="L347" s="19">
        <v>44807</v>
      </c>
      <c r="M347" s="102">
        <v>-0.47599999999999998</v>
      </c>
      <c r="N347" s="102">
        <v>1.905</v>
      </c>
      <c r="O347" s="102">
        <v>0</v>
      </c>
      <c r="P347" s="102">
        <v>2.72</v>
      </c>
      <c r="Q347" s="28"/>
      <c r="R347" s="22">
        <f t="shared" si="34"/>
        <v>-1.496</v>
      </c>
      <c r="S347" s="22">
        <f t="shared" si="35"/>
        <v>3.3449999999999998</v>
      </c>
      <c r="T347" s="22">
        <f t="shared" si="36"/>
        <v>1.73</v>
      </c>
      <c r="U347" s="22">
        <f t="shared" si="37"/>
        <v>3.02</v>
      </c>
    </row>
    <row r="348" spans="2:24" x14ac:dyDescent="0.2">
      <c r="B348" s="69">
        <v>44469</v>
      </c>
      <c r="C348" s="7">
        <v>1.02</v>
      </c>
      <c r="D348" s="7">
        <v>-1.44</v>
      </c>
      <c r="E348" s="7">
        <v>-1.73</v>
      </c>
      <c r="F348" s="7">
        <v>-0.3</v>
      </c>
      <c r="G348" s="15" t="s">
        <v>656</v>
      </c>
      <c r="H348" s="22">
        <v>4.3999999999999997E-2</v>
      </c>
      <c r="I348" s="22">
        <v>-8.9999999999999993E-3</v>
      </c>
      <c r="J348" s="22">
        <v>-5.1999999999999998E-2</v>
      </c>
      <c r="K348" s="25"/>
      <c r="L348" s="19">
        <v>44808</v>
      </c>
      <c r="M348" s="102">
        <v>-1.905</v>
      </c>
      <c r="N348" s="102">
        <v>1.905</v>
      </c>
      <c r="O348" s="102">
        <v>-10.879</v>
      </c>
      <c r="P348" s="102">
        <v>-4.0789999999999997</v>
      </c>
      <c r="Q348" s="28"/>
      <c r="R348" s="22">
        <f t="shared" si="34"/>
        <v>-2.9249999999999998</v>
      </c>
      <c r="S348" s="22">
        <f t="shared" si="35"/>
        <v>3.3449999999999998</v>
      </c>
      <c r="T348" s="22">
        <f t="shared" si="36"/>
        <v>-9.1489999999999991</v>
      </c>
      <c r="U348" s="22">
        <f t="shared" si="37"/>
        <v>-3.7789999999999999</v>
      </c>
    </row>
    <row r="349" spans="2:24" x14ac:dyDescent="0.2">
      <c r="B349" s="69">
        <v>44469</v>
      </c>
      <c r="C349" s="7">
        <v>1.02</v>
      </c>
      <c r="D349" s="7">
        <v>-1.44</v>
      </c>
      <c r="E349" s="7">
        <v>-1.73</v>
      </c>
      <c r="F349" s="7">
        <v>-0.3</v>
      </c>
      <c r="G349" s="15" t="s">
        <v>656</v>
      </c>
      <c r="H349" s="22">
        <v>4.3999999999999997E-2</v>
      </c>
      <c r="I349" s="22">
        <v>-8.9999999999999993E-3</v>
      </c>
      <c r="J349" s="22">
        <v>-5.1999999999999998E-2</v>
      </c>
      <c r="K349" s="25"/>
      <c r="L349" s="19">
        <v>44809</v>
      </c>
      <c r="M349" s="102">
        <v>2.0630000000000002</v>
      </c>
      <c r="N349" s="102">
        <v>-5.7140000000000004</v>
      </c>
      <c r="O349" s="102">
        <v>0.45300000000000001</v>
      </c>
      <c r="P349" s="102">
        <v>-1.36</v>
      </c>
      <c r="Q349" s="28"/>
      <c r="R349" s="102">
        <f>M349-C349</f>
        <v>1.0430000000000001</v>
      </c>
      <c r="S349" s="22">
        <f t="shared" si="35"/>
        <v>-4.2740000000000009</v>
      </c>
      <c r="T349" s="22">
        <f t="shared" si="36"/>
        <v>2.1829999999999998</v>
      </c>
      <c r="U349" s="22">
        <f t="shared" si="37"/>
        <v>-1.06</v>
      </c>
    </row>
    <row r="350" spans="2:24" x14ac:dyDescent="0.2">
      <c r="B350" s="69">
        <v>44469</v>
      </c>
      <c r="C350" s="7">
        <v>1.02</v>
      </c>
      <c r="D350" s="7">
        <v>-1.44</v>
      </c>
      <c r="E350" s="7">
        <v>-1.73</v>
      </c>
      <c r="F350" s="7">
        <v>-0.3</v>
      </c>
      <c r="G350" s="15" t="s">
        <v>657</v>
      </c>
      <c r="H350" s="22">
        <v>4.3999999999999997E-2</v>
      </c>
      <c r="I350" s="22">
        <v>-8.9999999999999993E-3</v>
      </c>
      <c r="J350" s="22">
        <v>-5.1999999999999998E-2</v>
      </c>
      <c r="K350" s="25"/>
      <c r="L350" s="19">
        <v>44810</v>
      </c>
      <c r="M350" s="102">
        <v>-0.79400000000000004</v>
      </c>
      <c r="N350" s="102">
        <v>3.492</v>
      </c>
      <c r="O350" s="102">
        <v>-1.36</v>
      </c>
      <c r="P350" s="102">
        <v>-0.45300000000000001</v>
      </c>
      <c r="Q350" s="28"/>
      <c r="R350" s="22">
        <f t="shared" si="34"/>
        <v>-1.8140000000000001</v>
      </c>
      <c r="S350" s="22">
        <f t="shared" si="35"/>
        <v>4.9320000000000004</v>
      </c>
      <c r="T350" s="22">
        <f t="shared" si="36"/>
        <v>0.36999999999999988</v>
      </c>
      <c r="U350" s="22">
        <f t="shared" si="37"/>
        <v>-0.15300000000000002</v>
      </c>
    </row>
    <row r="351" spans="2:24" x14ac:dyDescent="0.2">
      <c r="B351" s="69">
        <v>44469</v>
      </c>
      <c r="C351" s="7">
        <v>1.02</v>
      </c>
      <c r="D351" s="7">
        <v>-1.44</v>
      </c>
      <c r="E351" s="7">
        <v>-1.73</v>
      </c>
      <c r="F351" s="7">
        <v>-0.3</v>
      </c>
      <c r="G351" s="15" t="s">
        <v>657</v>
      </c>
      <c r="H351" s="22">
        <v>4.3999999999999997E-2</v>
      </c>
      <c r="I351" s="22">
        <v>-8.9999999999999993E-3</v>
      </c>
      <c r="J351" s="22">
        <v>-5.1999999999999998E-2</v>
      </c>
      <c r="K351" s="25"/>
      <c r="L351" s="19">
        <v>44811</v>
      </c>
      <c r="M351" s="102">
        <v>-3.3330000000000002</v>
      </c>
      <c r="N351" s="102">
        <v>-0.95199999999999996</v>
      </c>
      <c r="O351" s="102">
        <v>-2.72</v>
      </c>
      <c r="P351" s="102">
        <v>1.36</v>
      </c>
      <c r="Q351" s="28"/>
      <c r="R351" s="22">
        <f t="shared" si="34"/>
        <v>-4.3529999999999998</v>
      </c>
      <c r="S351" s="22">
        <f t="shared" si="35"/>
        <v>0.48799999999999999</v>
      </c>
      <c r="T351" s="22">
        <f t="shared" si="36"/>
        <v>-0.99000000000000021</v>
      </c>
      <c r="U351" s="22">
        <f t="shared" si="37"/>
        <v>1.6600000000000001</v>
      </c>
    </row>
    <row r="352" spans="2:24" x14ac:dyDescent="0.2">
      <c r="B352" s="69">
        <v>44469</v>
      </c>
      <c r="C352" s="7">
        <v>1.02</v>
      </c>
      <c r="D352" s="7">
        <v>-1.44</v>
      </c>
      <c r="E352" s="7">
        <v>-1.73</v>
      </c>
      <c r="F352" s="7">
        <v>-0.3</v>
      </c>
      <c r="G352" s="15" t="s">
        <v>657</v>
      </c>
      <c r="H352" s="22">
        <v>4.3999999999999997E-2</v>
      </c>
      <c r="I352" s="22">
        <v>-8.9999999999999993E-3</v>
      </c>
      <c r="J352" s="22">
        <v>-5.1999999999999998E-2</v>
      </c>
      <c r="K352" s="25"/>
      <c r="L352" s="19">
        <v>44812</v>
      </c>
      <c r="M352" s="102">
        <v>0.47599999999999998</v>
      </c>
      <c r="N352" s="102">
        <v>5.7140000000000004</v>
      </c>
      <c r="O352" s="102">
        <v>1.36</v>
      </c>
      <c r="P352" s="102">
        <v>4.0789999999999997</v>
      </c>
      <c r="Q352" s="28"/>
      <c r="R352" s="22">
        <f t="shared" si="34"/>
        <v>-0.54400000000000004</v>
      </c>
      <c r="S352" s="22">
        <f t="shared" si="35"/>
        <v>7.1539999999999999</v>
      </c>
      <c r="T352" s="22">
        <f t="shared" si="36"/>
        <v>3.09</v>
      </c>
      <c r="U352" s="22">
        <f t="shared" si="37"/>
        <v>4.3789999999999996</v>
      </c>
    </row>
    <row r="353" spans="2:24" x14ac:dyDescent="0.2">
      <c r="B353" s="69">
        <v>44469</v>
      </c>
      <c r="C353" s="7">
        <v>1.02</v>
      </c>
      <c r="D353" s="7">
        <v>-1.44</v>
      </c>
      <c r="E353" s="7">
        <v>-1.73</v>
      </c>
      <c r="F353" s="7">
        <v>-0.3</v>
      </c>
      <c r="G353" s="15" t="s">
        <v>657</v>
      </c>
      <c r="H353" s="22">
        <v>4.3999999999999997E-2</v>
      </c>
      <c r="I353" s="22">
        <v>-8.9999999999999993E-3</v>
      </c>
      <c r="J353" s="22">
        <v>-5.1999999999999998E-2</v>
      </c>
      <c r="K353" s="25"/>
      <c r="L353" s="19">
        <v>44813</v>
      </c>
      <c r="M353" s="102">
        <v>2.8570000000000002</v>
      </c>
      <c r="N353" s="102">
        <v>1.905</v>
      </c>
      <c r="O353" s="102">
        <v>0</v>
      </c>
      <c r="P353" s="102">
        <v>2.72</v>
      </c>
      <c r="Q353" s="28"/>
      <c r="R353" s="22">
        <f t="shared" ref="R353:R354" si="38">M353-C353</f>
        <v>1.8370000000000002</v>
      </c>
      <c r="S353" s="22">
        <f t="shared" ref="S353:S354" si="39">N353-D353</f>
        <v>3.3449999999999998</v>
      </c>
      <c r="T353" s="22">
        <f t="shared" ref="T353:T354" si="40">O353-E353</f>
        <v>1.73</v>
      </c>
      <c r="U353" s="22">
        <f t="shared" ref="U353:U354" si="41">P353-F353</f>
        <v>3.02</v>
      </c>
    </row>
    <row r="354" spans="2:24" x14ac:dyDescent="0.2">
      <c r="B354" s="69">
        <v>44469</v>
      </c>
      <c r="C354" s="7">
        <v>1.02</v>
      </c>
      <c r="D354" s="7">
        <v>-1.44</v>
      </c>
      <c r="E354" s="7">
        <v>-1.73</v>
      </c>
      <c r="F354" s="7">
        <v>-0.3</v>
      </c>
      <c r="G354" s="15" t="s">
        <v>656</v>
      </c>
      <c r="H354" s="22">
        <v>4.3999999999999997E-2</v>
      </c>
      <c r="I354" s="22">
        <v>-8.9999999999999993E-3</v>
      </c>
      <c r="J354" s="22">
        <v>-5.1999999999999998E-2</v>
      </c>
      <c r="K354" s="25"/>
      <c r="L354" s="19">
        <v>44814</v>
      </c>
      <c r="M354" s="102">
        <v>1.9870000000000001</v>
      </c>
      <c r="N354" s="102">
        <v>3.6579999999999999</v>
      </c>
      <c r="O354" s="102">
        <v>2.8119999999999998</v>
      </c>
      <c r="P354" s="102">
        <v>4.8890000000000002</v>
      </c>
      <c r="Q354" s="28"/>
      <c r="R354" s="22">
        <f t="shared" si="38"/>
        <v>0.96700000000000008</v>
      </c>
      <c r="S354" s="22">
        <f t="shared" si="39"/>
        <v>5.0979999999999999</v>
      </c>
      <c r="T354" s="22">
        <f t="shared" si="40"/>
        <v>4.5419999999999998</v>
      </c>
      <c r="U354" s="22">
        <f t="shared" si="41"/>
        <v>5.1890000000000001</v>
      </c>
    </row>
    <row r="355" spans="2:24" x14ac:dyDescent="0.2">
      <c r="B355" s="69">
        <v>44469</v>
      </c>
      <c r="C355" s="7">
        <v>1.02</v>
      </c>
      <c r="D355" s="7">
        <v>-1.44</v>
      </c>
      <c r="E355" s="7">
        <v>-1.73</v>
      </c>
      <c r="F355" s="7">
        <v>-0.3</v>
      </c>
      <c r="G355" s="15" t="s">
        <v>657</v>
      </c>
      <c r="H355" s="22">
        <v>4.3999999999999997E-2</v>
      </c>
      <c r="I355" s="22">
        <v>-8.9999999999999993E-3</v>
      </c>
      <c r="J355" s="22">
        <v>-5.1999999999999998E-2</v>
      </c>
      <c r="K355" s="25"/>
      <c r="L355" s="19">
        <v>44815</v>
      </c>
      <c r="M355" s="102">
        <v>4.7619999999999996</v>
      </c>
      <c r="N355" s="102">
        <v>3.3330000000000002</v>
      </c>
      <c r="O355" s="102">
        <v>-5.4390000000000001</v>
      </c>
      <c r="P355" s="102">
        <v>1.36</v>
      </c>
      <c r="Q355" s="28"/>
      <c r="R355" s="22">
        <f t="shared" si="34"/>
        <v>3.7419999999999995</v>
      </c>
      <c r="S355" s="22">
        <f t="shared" si="35"/>
        <v>4.7729999999999997</v>
      </c>
      <c r="T355" s="22">
        <f t="shared" si="36"/>
        <v>-3.7090000000000001</v>
      </c>
      <c r="U355" s="22">
        <f t="shared" si="37"/>
        <v>1.6600000000000001</v>
      </c>
    </row>
    <row r="356" spans="2:24" x14ac:dyDescent="0.2">
      <c r="B356" s="69">
        <v>44469</v>
      </c>
      <c r="C356" s="7">
        <v>1.02</v>
      </c>
      <c r="D356" s="7">
        <v>-1.44</v>
      </c>
      <c r="E356" s="7">
        <v>-1.73</v>
      </c>
      <c r="F356" s="7">
        <v>-0.3</v>
      </c>
      <c r="G356" s="15" t="s">
        <v>656</v>
      </c>
      <c r="H356" s="22">
        <v>4.3999999999999997E-2</v>
      </c>
      <c r="I356" s="22">
        <v>-8.9999999999999993E-3</v>
      </c>
      <c r="J356" s="22">
        <v>-5.1999999999999998E-2</v>
      </c>
      <c r="K356" s="25"/>
      <c r="L356" s="19">
        <v>44816</v>
      </c>
      <c r="M356" s="102">
        <v>2.3809999999999998</v>
      </c>
      <c r="N356" s="102">
        <v>2.8570000000000002</v>
      </c>
      <c r="O356" s="102">
        <v>-2.72</v>
      </c>
      <c r="P356" s="102">
        <v>2.72</v>
      </c>
      <c r="Q356" s="28"/>
      <c r="R356" s="22">
        <f t="shared" si="34"/>
        <v>1.3609999999999998</v>
      </c>
      <c r="S356" s="22">
        <f t="shared" si="35"/>
        <v>4.2970000000000006</v>
      </c>
      <c r="T356" s="22">
        <f t="shared" si="36"/>
        <v>-0.99000000000000021</v>
      </c>
      <c r="U356" s="22">
        <f t="shared" si="37"/>
        <v>3.02</v>
      </c>
    </row>
    <row r="357" spans="2:24" x14ac:dyDescent="0.2">
      <c r="B357" s="69">
        <v>44469</v>
      </c>
      <c r="C357" s="7">
        <v>1.02</v>
      </c>
      <c r="D357" s="7">
        <v>-1.44</v>
      </c>
      <c r="E357" s="7">
        <v>-1.73</v>
      </c>
      <c r="F357" s="7">
        <v>-0.3</v>
      </c>
      <c r="G357" s="15" t="s">
        <v>656</v>
      </c>
      <c r="H357" s="22">
        <v>4.3999999999999997E-2</v>
      </c>
      <c r="I357" s="22">
        <v>-8.9999999999999993E-3</v>
      </c>
      <c r="J357" s="22">
        <v>-5.1999999999999998E-2</v>
      </c>
      <c r="K357" s="25"/>
      <c r="L357" s="19">
        <v>44817</v>
      </c>
      <c r="M357" s="102">
        <v>2.3809999999999998</v>
      </c>
      <c r="N357" s="102">
        <v>2.3809999999999998</v>
      </c>
      <c r="O357" s="102">
        <v>-1.36</v>
      </c>
      <c r="P357" s="102">
        <v>0</v>
      </c>
      <c r="Q357" s="28"/>
      <c r="R357" s="22">
        <f t="shared" si="34"/>
        <v>1.3609999999999998</v>
      </c>
      <c r="S357" s="22">
        <f t="shared" si="35"/>
        <v>3.8209999999999997</v>
      </c>
      <c r="T357" s="22">
        <f t="shared" si="36"/>
        <v>0.36999999999999988</v>
      </c>
      <c r="U357" s="22">
        <f t="shared" si="37"/>
        <v>0.3</v>
      </c>
      <c r="X357" t="s">
        <v>645</v>
      </c>
    </row>
    <row r="358" spans="2:24" x14ac:dyDescent="0.2">
      <c r="B358" s="69">
        <v>44469</v>
      </c>
      <c r="C358" s="7">
        <v>1.02</v>
      </c>
      <c r="D358" s="7">
        <v>-1.44</v>
      </c>
      <c r="E358" s="7">
        <v>-1.73</v>
      </c>
      <c r="F358" s="7">
        <v>-0.3</v>
      </c>
      <c r="G358" s="15" t="s">
        <v>656</v>
      </c>
      <c r="H358" s="22">
        <v>4.3999999999999997E-2</v>
      </c>
      <c r="I358" s="22">
        <v>-8.9999999999999993E-3</v>
      </c>
      <c r="J358" s="22">
        <v>-5.1999999999999998E-2</v>
      </c>
      <c r="K358" s="25"/>
      <c r="L358" s="19">
        <v>44818</v>
      </c>
      <c r="M358" s="102">
        <v>1.429</v>
      </c>
      <c r="N358" s="102">
        <v>2.8570000000000002</v>
      </c>
      <c r="O358" s="102">
        <v>-2.72</v>
      </c>
      <c r="P358" s="102">
        <v>0</v>
      </c>
      <c r="Q358" s="28"/>
      <c r="R358" s="22">
        <f t="shared" si="34"/>
        <v>0.40900000000000003</v>
      </c>
      <c r="S358" s="22">
        <f t="shared" si="35"/>
        <v>4.2970000000000006</v>
      </c>
      <c r="T358" s="22">
        <f t="shared" si="36"/>
        <v>-0.99000000000000021</v>
      </c>
      <c r="U358" s="22">
        <f t="shared" si="37"/>
        <v>0.3</v>
      </c>
    </row>
    <row r="359" spans="2:24" x14ac:dyDescent="0.2">
      <c r="B359" s="69">
        <v>44469</v>
      </c>
      <c r="C359" s="7">
        <v>1.02</v>
      </c>
      <c r="D359" s="7">
        <v>-1.44</v>
      </c>
      <c r="E359" s="7">
        <v>-1.73</v>
      </c>
      <c r="F359" s="7">
        <v>-0.3</v>
      </c>
      <c r="G359" s="15" t="s">
        <v>656</v>
      </c>
      <c r="H359" s="22">
        <v>4.3999999999999997E-2</v>
      </c>
      <c r="I359" s="22">
        <v>-8.9999999999999993E-3</v>
      </c>
      <c r="J359" s="22">
        <v>-5.1999999999999998E-2</v>
      </c>
      <c r="K359" s="25"/>
      <c r="L359" s="19">
        <v>44821</v>
      </c>
      <c r="M359" s="102">
        <v>2.3809999999999998</v>
      </c>
      <c r="N359" s="102">
        <v>5.7140000000000004</v>
      </c>
      <c r="O359" s="102">
        <v>2.72</v>
      </c>
      <c r="P359" s="102">
        <v>2.72</v>
      </c>
      <c r="Q359" s="28"/>
      <c r="R359" s="22">
        <f t="shared" si="34"/>
        <v>1.3609999999999998</v>
      </c>
      <c r="S359" s="22">
        <f t="shared" si="35"/>
        <v>7.1539999999999999</v>
      </c>
      <c r="T359" s="22">
        <f t="shared" si="36"/>
        <v>4.45</v>
      </c>
      <c r="U359" s="22">
        <f t="shared" si="37"/>
        <v>3.02</v>
      </c>
    </row>
    <row r="360" spans="2:24" x14ac:dyDescent="0.2">
      <c r="B360" s="69">
        <v>44469</v>
      </c>
      <c r="C360" s="7">
        <v>1.02</v>
      </c>
      <c r="D360" s="7">
        <v>-1.44</v>
      </c>
      <c r="E360" s="7">
        <v>-1.73</v>
      </c>
      <c r="F360" s="7">
        <v>-0.3</v>
      </c>
      <c r="G360" s="15" t="s">
        <v>656</v>
      </c>
      <c r="H360" s="22">
        <v>4.3999999999999997E-2</v>
      </c>
      <c r="I360" s="22">
        <v>-8.9999999999999993E-3</v>
      </c>
      <c r="J360" s="22">
        <v>-5.1999999999999998E-2</v>
      </c>
      <c r="K360" s="25"/>
      <c r="L360" s="19">
        <v>44822</v>
      </c>
      <c r="M360" s="102">
        <v>1.905</v>
      </c>
      <c r="N360" s="102">
        <v>5.7140000000000004</v>
      </c>
      <c r="O360" s="102">
        <v>0</v>
      </c>
      <c r="P360" s="102">
        <v>-1.36</v>
      </c>
      <c r="Q360" s="28"/>
      <c r="R360" s="22">
        <f t="shared" si="34"/>
        <v>0.88500000000000001</v>
      </c>
      <c r="S360" s="22">
        <f t="shared" si="35"/>
        <v>7.1539999999999999</v>
      </c>
      <c r="T360" s="22">
        <f t="shared" si="36"/>
        <v>1.73</v>
      </c>
      <c r="U360" s="22">
        <f t="shared" si="37"/>
        <v>-1.06</v>
      </c>
    </row>
    <row r="361" spans="2:24" x14ac:dyDescent="0.2">
      <c r="B361" s="69">
        <v>44469</v>
      </c>
      <c r="C361" s="7">
        <v>1.02</v>
      </c>
      <c r="D361" s="7">
        <v>-1.44</v>
      </c>
      <c r="E361" s="7">
        <v>-1.73</v>
      </c>
      <c r="F361" s="7">
        <v>-0.3</v>
      </c>
      <c r="G361" s="15" t="s">
        <v>656</v>
      </c>
      <c r="H361" s="22">
        <v>4.3999999999999997E-2</v>
      </c>
      <c r="I361" s="22">
        <v>-8.9999999999999993E-3</v>
      </c>
      <c r="J361" s="22">
        <v>-5.1999999999999998E-2</v>
      </c>
      <c r="K361" s="25"/>
      <c r="L361" s="19">
        <v>44823</v>
      </c>
      <c r="M361" s="102">
        <v>-0.95199999999999996</v>
      </c>
      <c r="N361" s="102">
        <v>0.95199999999999996</v>
      </c>
      <c r="O361" s="102">
        <v>-2.72</v>
      </c>
      <c r="P361" s="102">
        <v>2.72</v>
      </c>
      <c r="Q361" s="28"/>
      <c r="R361" s="22">
        <f t="shared" si="34"/>
        <v>-1.972</v>
      </c>
      <c r="S361" s="22">
        <f t="shared" si="35"/>
        <v>2.3919999999999999</v>
      </c>
      <c r="T361" s="22">
        <f t="shared" si="36"/>
        <v>-0.99000000000000021</v>
      </c>
      <c r="U361" s="22">
        <f t="shared" si="37"/>
        <v>3.02</v>
      </c>
    </row>
    <row r="362" spans="2:24" x14ac:dyDescent="0.2">
      <c r="B362" s="69">
        <v>44469</v>
      </c>
      <c r="C362" s="7">
        <v>1.02</v>
      </c>
      <c r="D362" s="7">
        <v>-1.44</v>
      </c>
      <c r="E362" s="7">
        <v>-1.73</v>
      </c>
      <c r="F362" s="7">
        <v>-0.3</v>
      </c>
      <c r="G362" s="15" t="s">
        <v>656</v>
      </c>
      <c r="H362" s="22">
        <v>4.3999999999999997E-2</v>
      </c>
      <c r="I362" s="22">
        <v>-8.9999999999999993E-3</v>
      </c>
      <c r="J362" s="22">
        <v>-5.1999999999999998E-2</v>
      </c>
      <c r="K362" s="25"/>
      <c r="L362" s="19">
        <v>44824</v>
      </c>
      <c r="M362" s="102">
        <v>0.95</v>
      </c>
      <c r="N362" s="102">
        <v>5.7140000000000004</v>
      </c>
      <c r="O362" s="102">
        <v>2.72</v>
      </c>
      <c r="P362" s="102">
        <v>-1.36</v>
      </c>
      <c r="Q362" s="28"/>
      <c r="R362" s="22">
        <f t="shared" si="34"/>
        <v>-7.0000000000000062E-2</v>
      </c>
      <c r="S362" s="22">
        <f t="shared" si="35"/>
        <v>7.1539999999999999</v>
      </c>
      <c r="T362" s="22">
        <f t="shared" si="36"/>
        <v>4.45</v>
      </c>
      <c r="U362" s="22">
        <f t="shared" si="37"/>
        <v>-1.06</v>
      </c>
    </row>
    <row r="363" spans="2:24" x14ac:dyDescent="0.2">
      <c r="B363" s="69">
        <v>44469</v>
      </c>
      <c r="C363" s="7">
        <v>1.02</v>
      </c>
      <c r="D363" s="7">
        <v>-1.44</v>
      </c>
      <c r="E363" s="7">
        <v>-1.73</v>
      </c>
      <c r="F363" s="7">
        <v>-0.3</v>
      </c>
      <c r="G363" s="15" t="s">
        <v>656</v>
      </c>
      <c r="H363" s="22">
        <v>4.3999999999999997E-2</v>
      </c>
      <c r="I363" s="22">
        <v>-8.9999999999999993E-3</v>
      </c>
      <c r="J363" s="22">
        <v>-5.1999999999999998E-2</v>
      </c>
      <c r="K363" s="25"/>
      <c r="L363" s="19">
        <v>44825</v>
      </c>
      <c r="M363" s="102">
        <v>4.2859999999999996</v>
      </c>
      <c r="N363" s="102">
        <v>-3.3330000000000002</v>
      </c>
      <c r="O363" s="102">
        <v>-10.879</v>
      </c>
      <c r="P363" s="102">
        <v>-4.0789999999999997</v>
      </c>
      <c r="Q363" s="28"/>
      <c r="R363" s="22">
        <f t="shared" si="34"/>
        <v>3.2659999999999996</v>
      </c>
      <c r="S363" s="22">
        <f t="shared" si="35"/>
        <v>-1.8930000000000002</v>
      </c>
      <c r="T363" s="22">
        <f t="shared" si="36"/>
        <v>-9.1489999999999991</v>
      </c>
      <c r="U363" s="22">
        <f t="shared" si="37"/>
        <v>-3.7789999999999999</v>
      </c>
    </row>
    <row r="364" spans="2:24" x14ac:dyDescent="0.2">
      <c r="B364" s="69">
        <v>44469</v>
      </c>
      <c r="C364" s="7">
        <v>1.02</v>
      </c>
      <c r="D364" s="7">
        <v>-1.44</v>
      </c>
      <c r="E364" s="7">
        <v>-1.73</v>
      </c>
      <c r="F364" s="7">
        <v>-0.3</v>
      </c>
      <c r="G364" s="15" t="s">
        <v>656</v>
      </c>
      <c r="H364" s="22">
        <v>4.3999999999999997E-2</v>
      </c>
      <c r="I364" s="22">
        <v>-8.9999999999999993E-3</v>
      </c>
      <c r="J364" s="22">
        <v>-5.1999999999999998E-2</v>
      </c>
      <c r="K364" s="25"/>
      <c r="L364" s="19">
        <v>44826</v>
      </c>
      <c r="M364" s="102">
        <v>-0.95199999999999996</v>
      </c>
      <c r="N364" s="102">
        <v>-6.19</v>
      </c>
      <c r="O364" s="102">
        <v>0</v>
      </c>
      <c r="P364" s="102">
        <v>0</v>
      </c>
      <c r="Q364" s="28"/>
      <c r="R364" s="22">
        <f t="shared" si="34"/>
        <v>-1.972</v>
      </c>
      <c r="S364" s="22">
        <f t="shared" si="35"/>
        <v>-4.75</v>
      </c>
      <c r="T364" s="22">
        <f t="shared" si="36"/>
        <v>1.73</v>
      </c>
      <c r="U364" s="22">
        <f t="shared" si="37"/>
        <v>0.3</v>
      </c>
    </row>
    <row r="365" spans="2:24" x14ac:dyDescent="0.2">
      <c r="B365" s="69">
        <v>44469</v>
      </c>
      <c r="C365" s="7">
        <v>1.02</v>
      </c>
      <c r="D365" s="7">
        <v>-1.44</v>
      </c>
      <c r="E365" s="7">
        <v>-1.73</v>
      </c>
      <c r="F365" s="7">
        <v>-0.3</v>
      </c>
      <c r="G365" s="15" t="s">
        <v>656</v>
      </c>
      <c r="H365" s="22">
        <v>4.3999999999999997E-2</v>
      </c>
      <c r="I365" s="22">
        <v>-8.9999999999999993E-3</v>
      </c>
      <c r="J365" s="22">
        <v>-5.1999999999999998E-2</v>
      </c>
      <c r="K365" s="25"/>
      <c r="L365" s="22"/>
      <c r="M365" s="102"/>
      <c r="N365" s="102"/>
      <c r="O365" s="102"/>
      <c r="P365" s="102"/>
      <c r="Q365" s="28"/>
      <c r="R365" s="22">
        <f t="shared" si="34"/>
        <v>-1.02</v>
      </c>
      <c r="S365" s="22">
        <f t="shared" si="35"/>
        <v>1.44</v>
      </c>
      <c r="T365" s="22">
        <f t="shared" si="36"/>
        <v>1.73</v>
      </c>
      <c r="U365" s="22">
        <f t="shared" si="37"/>
        <v>0.3</v>
      </c>
    </row>
    <row r="366" spans="2:24" x14ac:dyDescent="0.2">
      <c r="B366" s="69">
        <v>44469</v>
      </c>
      <c r="C366" s="7">
        <v>1.02</v>
      </c>
      <c r="D366" s="7">
        <v>-1.44</v>
      </c>
      <c r="E366" s="7">
        <v>-1.73</v>
      </c>
      <c r="F366" s="7">
        <v>-0.3</v>
      </c>
      <c r="G366" s="15" t="s">
        <v>656</v>
      </c>
      <c r="H366" s="22">
        <v>4.3999999999999997E-2</v>
      </c>
      <c r="I366" s="22">
        <v>-8.9999999999999993E-3</v>
      </c>
      <c r="J366" s="22">
        <v>-5.1999999999999998E-2</v>
      </c>
      <c r="K366" s="25"/>
      <c r="L366" s="22"/>
      <c r="M366" s="102"/>
      <c r="N366" s="102"/>
      <c r="O366" s="102"/>
      <c r="P366" s="102"/>
      <c r="Q366" s="28"/>
      <c r="R366" s="22">
        <f t="shared" ref="R366:R378" si="42">M366-C366</f>
        <v>-1.02</v>
      </c>
      <c r="S366" s="22">
        <f t="shared" ref="S366:S378" si="43">N366-D366</f>
        <v>1.44</v>
      </c>
      <c r="T366" s="22">
        <f t="shared" ref="T366:T378" si="44">O366-E366</f>
        <v>1.73</v>
      </c>
      <c r="U366" s="22">
        <f t="shared" ref="U366:U378" si="45">P366-F366</f>
        <v>0.3</v>
      </c>
    </row>
    <row r="367" spans="2:24" x14ac:dyDescent="0.2">
      <c r="B367" s="69">
        <v>44469</v>
      </c>
      <c r="C367" s="7">
        <v>1.02</v>
      </c>
      <c r="D367" s="7">
        <v>-1.44</v>
      </c>
      <c r="E367" s="7">
        <v>-1.73</v>
      </c>
      <c r="F367" s="7">
        <v>-0.3</v>
      </c>
      <c r="G367" s="15" t="s">
        <v>656</v>
      </c>
      <c r="H367" s="22">
        <v>4.3999999999999997E-2</v>
      </c>
      <c r="I367" s="22">
        <v>-8.9999999999999993E-3</v>
      </c>
      <c r="J367" s="22">
        <v>-5.1999999999999998E-2</v>
      </c>
      <c r="K367" s="25"/>
      <c r="L367" s="22"/>
      <c r="M367" s="102"/>
      <c r="N367" s="102"/>
      <c r="O367" s="102"/>
      <c r="P367" s="102"/>
      <c r="Q367" s="28"/>
      <c r="R367" s="22">
        <f t="shared" si="42"/>
        <v>-1.02</v>
      </c>
      <c r="S367" s="22">
        <f t="shared" si="43"/>
        <v>1.44</v>
      </c>
      <c r="T367" s="22">
        <f t="shared" si="44"/>
        <v>1.73</v>
      </c>
      <c r="U367" s="22">
        <f t="shared" si="45"/>
        <v>0.3</v>
      </c>
    </row>
    <row r="368" spans="2:24" x14ac:dyDescent="0.2">
      <c r="B368" s="69">
        <v>44469</v>
      </c>
      <c r="C368" s="7">
        <v>1.02</v>
      </c>
      <c r="D368" s="7">
        <v>-1.44</v>
      </c>
      <c r="E368" s="7">
        <v>-1.73</v>
      </c>
      <c r="F368" s="7">
        <v>-0.3</v>
      </c>
      <c r="G368" s="15" t="s">
        <v>656</v>
      </c>
      <c r="H368" s="22">
        <v>4.3999999999999997E-2</v>
      </c>
      <c r="I368" s="22">
        <v>-8.9999999999999993E-3</v>
      </c>
      <c r="J368" s="22">
        <v>-5.1999999999999998E-2</v>
      </c>
      <c r="K368" s="25"/>
      <c r="L368" s="22"/>
      <c r="M368" s="102"/>
      <c r="N368" s="102"/>
      <c r="O368" s="102"/>
      <c r="P368" s="102"/>
      <c r="Q368" s="28"/>
      <c r="R368" s="22">
        <f t="shared" si="42"/>
        <v>-1.02</v>
      </c>
      <c r="S368" s="22">
        <f t="shared" si="43"/>
        <v>1.44</v>
      </c>
      <c r="T368" s="22">
        <f t="shared" si="44"/>
        <v>1.73</v>
      </c>
      <c r="U368" s="22">
        <f t="shared" si="45"/>
        <v>0.3</v>
      </c>
    </row>
    <row r="369" spans="2:22" x14ac:dyDescent="0.2">
      <c r="B369" s="69">
        <v>44469</v>
      </c>
      <c r="C369" s="7">
        <v>1.02</v>
      </c>
      <c r="D369" s="7">
        <v>-1.44</v>
      </c>
      <c r="E369" s="7">
        <v>-1.73</v>
      </c>
      <c r="F369" s="7">
        <v>-0.3</v>
      </c>
      <c r="G369" s="15" t="s">
        <v>656</v>
      </c>
      <c r="H369" s="22">
        <v>4.3999999999999997E-2</v>
      </c>
      <c r="I369" s="22">
        <v>-8.9999999999999993E-3</v>
      </c>
      <c r="J369" s="22">
        <v>-5.1999999999999998E-2</v>
      </c>
      <c r="K369" s="25"/>
      <c r="L369" s="19">
        <v>44915</v>
      </c>
      <c r="M369" s="102">
        <v>-1.746</v>
      </c>
      <c r="N369" s="102">
        <v>5.3970000000000002</v>
      </c>
      <c r="O369" s="102">
        <v>3.6320000000000001</v>
      </c>
      <c r="P369" s="102">
        <v>1.8129999999999999</v>
      </c>
      <c r="Q369" s="28"/>
      <c r="R369" s="22">
        <f t="shared" si="42"/>
        <v>-2.766</v>
      </c>
      <c r="S369" s="22">
        <f t="shared" si="43"/>
        <v>6.8369999999999997</v>
      </c>
      <c r="T369" s="22">
        <f t="shared" si="44"/>
        <v>5.3620000000000001</v>
      </c>
      <c r="U369" s="22">
        <f t="shared" si="45"/>
        <v>2.113</v>
      </c>
      <c r="V369" s="24" t="s">
        <v>699</v>
      </c>
    </row>
    <row r="370" spans="2:22" x14ac:dyDescent="0.2">
      <c r="B370" s="69">
        <v>44469</v>
      </c>
      <c r="C370" s="7">
        <v>1.02</v>
      </c>
      <c r="D370" s="7">
        <v>-1.44</v>
      </c>
      <c r="E370" s="7">
        <v>-1.73</v>
      </c>
      <c r="F370" s="7">
        <v>-0.3</v>
      </c>
      <c r="G370" s="15" t="s">
        <v>656</v>
      </c>
      <c r="H370" s="22">
        <v>4.3999999999999997E-2</v>
      </c>
      <c r="I370" s="22">
        <v>-8.9999999999999993E-3</v>
      </c>
      <c r="J370" s="22">
        <v>-5.1999999999999998E-2</v>
      </c>
      <c r="K370" s="25"/>
      <c r="L370" s="19">
        <v>44915</v>
      </c>
      <c r="M370" s="102">
        <v>-1.905</v>
      </c>
      <c r="N370" s="102">
        <v>1.952</v>
      </c>
      <c r="O370" s="102">
        <v>0</v>
      </c>
      <c r="P370" s="102">
        <v>-4.5330000000000004</v>
      </c>
      <c r="Q370" s="28"/>
      <c r="R370" s="22">
        <f t="shared" si="42"/>
        <v>-2.9249999999999998</v>
      </c>
      <c r="S370" s="22">
        <f t="shared" si="43"/>
        <v>3.3919999999999999</v>
      </c>
      <c r="T370" s="22">
        <f t="shared" si="44"/>
        <v>1.73</v>
      </c>
      <c r="U370" s="22">
        <f t="shared" si="45"/>
        <v>-4.2330000000000005</v>
      </c>
      <c r="V370" s="24" t="s">
        <v>700</v>
      </c>
    </row>
    <row r="371" spans="2:22" x14ac:dyDescent="0.2">
      <c r="B371" s="69">
        <v>44469</v>
      </c>
      <c r="C371" s="7">
        <v>1.02</v>
      </c>
      <c r="D371" s="7">
        <v>-1.44</v>
      </c>
      <c r="E371" s="7">
        <v>-1.73</v>
      </c>
      <c r="F371" s="7">
        <v>-0.3</v>
      </c>
      <c r="G371" s="15" t="s">
        <v>656</v>
      </c>
      <c r="H371" s="22">
        <v>4.3999999999999997E-2</v>
      </c>
      <c r="I371" s="22">
        <v>-8.9999999999999993E-3</v>
      </c>
      <c r="J371" s="22">
        <v>-5.1999999999999998E-2</v>
      </c>
      <c r="K371" s="25"/>
      <c r="L371" s="19">
        <v>44915</v>
      </c>
      <c r="M371" s="102">
        <v>0.317</v>
      </c>
      <c r="N371" s="102">
        <v>-5.556</v>
      </c>
      <c r="O371" s="102">
        <v>-4.0789999999999997</v>
      </c>
      <c r="P371" s="102">
        <v>-3.173</v>
      </c>
      <c r="Q371" s="28"/>
      <c r="R371" s="22">
        <f t="shared" si="42"/>
        <v>-0.70300000000000007</v>
      </c>
      <c r="S371" s="22">
        <f t="shared" si="43"/>
        <v>-4.1159999999999997</v>
      </c>
      <c r="T371" s="22">
        <f t="shared" si="44"/>
        <v>-2.3489999999999998</v>
      </c>
      <c r="U371" s="22">
        <f t="shared" si="45"/>
        <v>-2.8730000000000002</v>
      </c>
      <c r="V371" s="232" t="s">
        <v>701</v>
      </c>
    </row>
    <row r="372" spans="2:22" x14ac:dyDescent="0.2">
      <c r="B372" s="69">
        <v>44469</v>
      </c>
      <c r="C372" s="7">
        <v>1.02</v>
      </c>
      <c r="D372" s="7">
        <v>-1.44</v>
      </c>
      <c r="E372" s="7">
        <v>-1.73</v>
      </c>
      <c r="F372" s="7">
        <v>-0.3</v>
      </c>
      <c r="G372" s="15" t="s">
        <v>656</v>
      </c>
      <c r="H372" s="22">
        <v>4.3999999999999997E-2</v>
      </c>
      <c r="I372" s="22">
        <v>-8.9999999999999993E-3</v>
      </c>
      <c r="J372" s="22">
        <v>-5.1999999999999998E-2</v>
      </c>
      <c r="K372" s="25"/>
      <c r="L372" s="19">
        <v>44916</v>
      </c>
      <c r="M372" s="102">
        <v>4.2859999999999996</v>
      </c>
      <c r="N372" s="102">
        <v>0.95199999999999996</v>
      </c>
      <c r="O372" s="102">
        <v>-2.72</v>
      </c>
      <c r="P372" s="102">
        <v>-2.72</v>
      </c>
      <c r="Q372" s="28"/>
      <c r="R372" s="22">
        <f t="shared" si="42"/>
        <v>3.2659999999999996</v>
      </c>
      <c r="S372" s="22">
        <f t="shared" si="43"/>
        <v>2.3919999999999999</v>
      </c>
      <c r="T372" s="22">
        <f t="shared" si="44"/>
        <v>-0.99000000000000021</v>
      </c>
      <c r="U372" s="22">
        <f t="shared" si="45"/>
        <v>-2.4200000000000004</v>
      </c>
    </row>
    <row r="373" spans="2:22" x14ac:dyDescent="0.2">
      <c r="B373" s="69">
        <v>44469</v>
      </c>
      <c r="C373" s="7">
        <v>1.02</v>
      </c>
      <c r="D373" s="7">
        <v>-1.44</v>
      </c>
      <c r="E373" s="7">
        <v>-1.73</v>
      </c>
      <c r="F373" s="7">
        <v>-0.3</v>
      </c>
      <c r="G373" s="15" t="s">
        <v>656</v>
      </c>
      <c r="H373" s="22">
        <v>4.3999999999999997E-2</v>
      </c>
      <c r="I373" s="22">
        <v>-8.9999999999999993E-3</v>
      </c>
      <c r="J373" s="22">
        <v>-5.1999999999999998E-2</v>
      </c>
      <c r="K373" s="25"/>
      <c r="L373" s="19">
        <v>44917</v>
      </c>
      <c r="M373" s="102">
        <v>-3.3330000000000002</v>
      </c>
      <c r="N373" s="102">
        <v>-0.95199999999999996</v>
      </c>
      <c r="O373" s="102">
        <v>-5.4390000000000001</v>
      </c>
      <c r="P373" s="102">
        <v>-9.5190000000000001</v>
      </c>
      <c r="Q373" s="28"/>
      <c r="R373" s="22">
        <f t="shared" si="42"/>
        <v>-4.3529999999999998</v>
      </c>
      <c r="S373" s="22">
        <f t="shared" si="43"/>
        <v>0.48799999999999999</v>
      </c>
      <c r="T373" s="22">
        <f t="shared" si="44"/>
        <v>-3.7090000000000001</v>
      </c>
      <c r="U373" s="22">
        <f t="shared" si="45"/>
        <v>-9.2189999999999994</v>
      </c>
    </row>
    <row r="374" spans="2:22" x14ac:dyDescent="0.2">
      <c r="B374" s="69">
        <v>44469</v>
      </c>
      <c r="C374" s="7">
        <v>1.02</v>
      </c>
      <c r="D374" s="7">
        <v>-1.44</v>
      </c>
      <c r="E374" s="7">
        <v>-1.73</v>
      </c>
      <c r="F374" s="7">
        <v>-0.3</v>
      </c>
      <c r="G374" s="15" t="s">
        <v>656</v>
      </c>
      <c r="H374" s="22">
        <v>4.3999999999999997E-2</v>
      </c>
      <c r="I374" s="22">
        <v>-8.9999999999999993E-3</v>
      </c>
      <c r="J374" s="22">
        <v>-5.1999999999999998E-2</v>
      </c>
      <c r="K374" s="25"/>
      <c r="L374" s="19">
        <v>44925</v>
      </c>
      <c r="M374" s="102">
        <v>-4.88</v>
      </c>
      <c r="N374" s="102">
        <v>-8.1270000000000007</v>
      </c>
      <c r="O374" s="102">
        <v>0.32700000000000001</v>
      </c>
      <c r="P374" s="102">
        <v>-7.6539999999999999</v>
      </c>
      <c r="Q374" s="28"/>
      <c r="R374" s="22">
        <f t="shared" si="42"/>
        <v>-5.9</v>
      </c>
      <c r="S374" s="22">
        <f t="shared" si="43"/>
        <v>-6.6870000000000012</v>
      </c>
      <c r="T374" s="22">
        <f t="shared" si="44"/>
        <v>2.0569999999999999</v>
      </c>
      <c r="U374" s="22">
        <f t="shared" si="45"/>
        <v>-7.3540000000000001</v>
      </c>
    </row>
    <row r="375" spans="2:22" x14ac:dyDescent="0.2">
      <c r="B375" s="69">
        <v>44469</v>
      </c>
      <c r="C375" s="7">
        <v>1.02</v>
      </c>
      <c r="D375" s="7">
        <v>-1.44</v>
      </c>
      <c r="E375" s="7">
        <v>-1.73</v>
      </c>
      <c r="F375" s="7">
        <v>-0.3</v>
      </c>
      <c r="G375" s="15" t="s">
        <v>656</v>
      </c>
      <c r="H375" s="22">
        <v>4.3999999999999997E-2</v>
      </c>
      <c r="I375" s="22">
        <v>-8.9999999999999993E-3</v>
      </c>
      <c r="J375" s="22">
        <v>-5.1999999999999998E-2</v>
      </c>
      <c r="K375" s="25"/>
      <c r="L375" s="19">
        <v>44926</v>
      </c>
      <c r="M375" s="102">
        <v>-5.8789999999999996</v>
      </c>
      <c r="N375" s="102">
        <v>-8.1590000000000007</v>
      </c>
      <c r="O375" s="102">
        <v>1.905</v>
      </c>
      <c r="P375" s="102">
        <v>-7.6189999999999998</v>
      </c>
      <c r="Q375" s="28"/>
      <c r="R375" s="22">
        <f t="shared" si="42"/>
        <v>-6.8989999999999991</v>
      </c>
      <c r="S375" s="22">
        <f t="shared" si="43"/>
        <v>-6.7190000000000012</v>
      </c>
      <c r="T375" s="22">
        <f t="shared" si="44"/>
        <v>3.6349999999999998</v>
      </c>
      <c r="U375" s="22">
        <f t="shared" si="45"/>
        <v>-7.319</v>
      </c>
    </row>
    <row r="376" spans="2:22" x14ac:dyDescent="0.2">
      <c r="B376" s="69">
        <v>44469</v>
      </c>
      <c r="C376" s="7">
        <v>1.02</v>
      </c>
      <c r="D376" s="7">
        <v>-1.44</v>
      </c>
      <c r="E376" s="7">
        <v>-1.73</v>
      </c>
      <c r="F376" s="7">
        <v>-0.3</v>
      </c>
      <c r="G376" s="15" t="s">
        <v>656</v>
      </c>
      <c r="H376" s="22">
        <v>4.3999999999999997E-2</v>
      </c>
      <c r="I376" s="22">
        <v>-8.9999999999999993E-3</v>
      </c>
      <c r="J376" s="22">
        <v>-5.1999999999999998E-2</v>
      </c>
      <c r="K376" s="25"/>
      <c r="L376" s="19">
        <v>44927</v>
      </c>
      <c r="M376" s="102">
        <v>1.905</v>
      </c>
      <c r="N376" s="102">
        <v>-3.048</v>
      </c>
      <c r="O376" s="102">
        <v>-9.5190000000000001</v>
      </c>
      <c r="P376" s="102">
        <v>-10.879</v>
      </c>
      <c r="Q376" s="28"/>
      <c r="R376" s="22">
        <f t="shared" si="42"/>
        <v>0.88500000000000001</v>
      </c>
      <c r="S376" s="22">
        <f t="shared" si="43"/>
        <v>-1.6080000000000001</v>
      </c>
      <c r="T376" s="22">
        <f t="shared" si="44"/>
        <v>-7.7889999999999997</v>
      </c>
      <c r="U376" s="22">
        <f t="shared" si="45"/>
        <v>-10.578999999999999</v>
      </c>
    </row>
    <row r="377" spans="2:22" x14ac:dyDescent="0.2">
      <c r="B377" s="69">
        <v>44469</v>
      </c>
      <c r="C377" s="7">
        <v>1.02</v>
      </c>
      <c r="D377" s="7">
        <v>-1.44</v>
      </c>
      <c r="E377" s="7">
        <v>-1.73</v>
      </c>
      <c r="F377" s="7">
        <v>-0.3</v>
      </c>
      <c r="G377" s="15" t="s">
        <v>656</v>
      </c>
      <c r="H377" s="22">
        <v>4.3999999999999997E-2</v>
      </c>
      <c r="I377" s="22">
        <v>-8.9999999999999993E-3</v>
      </c>
      <c r="J377" s="22">
        <v>-5.1999999999999998E-2</v>
      </c>
      <c r="K377" s="25"/>
      <c r="L377" s="19">
        <v>44928</v>
      </c>
      <c r="M377" s="102">
        <v>2.3809999999999998</v>
      </c>
      <c r="N377" s="102">
        <v>-1.905</v>
      </c>
      <c r="O377" s="102">
        <v>-2.72</v>
      </c>
      <c r="P377" s="102">
        <v>2.72</v>
      </c>
      <c r="Q377" s="28"/>
      <c r="R377" s="22">
        <f t="shared" si="42"/>
        <v>1.3609999999999998</v>
      </c>
      <c r="S377" s="22">
        <f t="shared" si="43"/>
        <v>-0.46500000000000008</v>
      </c>
      <c r="T377" s="22">
        <f t="shared" si="44"/>
        <v>-0.99000000000000021</v>
      </c>
      <c r="U377" s="22">
        <f t="shared" si="45"/>
        <v>3.02</v>
      </c>
    </row>
    <row r="378" spans="2:22" x14ac:dyDescent="0.2">
      <c r="B378" s="69">
        <v>44469</v>
      </c>
      <c r="C378" s="7">
        <v>1.02</v>
      </c>
      <c r="D378" s="7">
        <v>-1.44</v>
      </c>
      <c r="E378" s="7">
        <v>-1.73</v>
      </c>
      <c r="F378" s="7">
        <v>-0.3</v>
      </c>
      <c r="G378" s="15" t="s">
        <v>656</v>
      </c>
      <c r="H378" s="22">
        <v>4.3999999999999997E-2</v>
      </c>
      <c r="I378" s="22">
        <v>-8.9999999999999993E-3</v>
      </c>
      <c r="J378" s="22">
        <v>-5.1999999999999998E-2</v>
      </c>
      <c r="K378" s="25"/>
      <c r="L378" s="19">
        <v>44929</v>
      </c>
      <c r="M378" s="102">
        <v>0.79400000000000004</v>
      </c>
      <c r="N378" s="102">
        <v>-7.9370000000000003</v>
      </c>
      <c r="O378" s="102">
        <v>-4.5330000000000004</v>
      </c>
      <c r="P378" s="102">
        <v>-3.6259999999999999</v>
      </c>
      <c r="Q378" s="28"/>
      <c r="R378" s="22">
        <f t="shared" si="42"/>
        <v>-0.22599999999999998</v>
      </c>
      <c r="S378" s="22">
        <f t="shared" si="43"/>
        <v>-6.4969999999999999</v>
      </c>
      <c r="T378" s="22">
        <f t="shared" si="44"/>
        <v>-2.8030000000000004</v>
      </c>
      <c r="U378" s="22">
        <f t="shared" si="45"/>
        <v>-3.3260000000000001</v>
      </c>
    </row>
    <row r="379" spans="2:22" x14ac:dyDescent="0.2">
      <c r="B379" s="69">
        <v>44469</v>
      </c>
      <c r="C379" s="7">
        <v>1.02</v>
      </c>
      <c r="D379" s="7">
        <v>-1.44</v>
      </c>
      <c r="E379" s="7">
        <v>-1.73</v>
      </c>
      <c r="F379" s="7">
        <v>-0.3</v>
      </c>
      <c r="G379" s="15" t="s">
        <v>656</v>
      </c>
      <c r="H379" s="22">
        <v>4.3999999999999997E-2</v>
      </c>
      <c r="I379" s="22">
        <v>-8.9999999999999993E-3</v>
      </c>
      <c r="J379" s="22">
        <v>-5.1999999999999998E-2</v>
      </c>
      <c r="L379" s="19">
        <v>44930</v>
      </c>
      <c r="M379" s="102">
        <v>0.317</v>
      </c>
      <c r="N379" s="102">
        <v>-1.27</v>
      </c>
      <c r="O379" s="102">
        <v>-4.5330000000000004</v>
      </c>
      <c r="P379" s="102">
        <v>-4.5330000000000004</v>
      </c>
      <c r="R379" s="22">
        <f t="shared" ref="R379" si="46">M379-C379</f>
        <v>-0.70300000000000007</v>
      </c>
      <c r="S379" s="22">
        <f t="shared" ref="S379" si="47">N379-D379</f>
        <v>0.16999999999999993</v>
      </c>
      <c r="T379" s="22">
        <f t="shared" ref="T379" si="48">O379-E379</f>
        <v>-2.8030000000000004</v>
      </c>
      <c r="U379" s="22">
        <f t="shared" ref="U379" si="49">P379-F379</f>
        <v>-4.2330000000000005</v>
      </c>
    </row>
    <row r="380" spans="2:22" x14ac:dyDescent="0.2">
      <c r="B380" s="69">
        <v>44469</v>
      </c>
      <c r="C380" s="7">
        <v>1.02</v>
      </c>
      <c r="D380" s="7">
        <v>-1.44</v>
      </c>
      <c r="E380" s="7">
        <v>-1.73</v>
      </c>
      <c r="F380" s="7">
        <v>-0.3</v>
      </c>
      <c r="G380" s="15" t="s">
        <v>656</v>
      </c>
      <c r="H380" s="22">
        <v>4.3999999999999997E-2</v>
      </c>
      <c r="I380" s="22">
        <v>-8.9999999999999993E-3</v>
      </c>
      <c r="J380" s="22">
        <v>-5.1999999999999998E-2</v>
      </c>
      <c r="L380" s="19">
        <v>44931</v>
      </c>
      <c r="M380" s="102">
        <v>0.47599999999999998</v>
      </c>
      <c r="N380" s="102">
        <v>-4.3330000000000002</v>
      </c>
      <c r="O380" s="102">
        <v>-4.6230000000000002</v>
      </c>
      <c r="P380" s="102">
        <v>-3.9430000000000001</v>
      </c>
      <c r="R380" s="22">
        <f t="shared" ref="R380:R390" si="50">M380-C380</f>
        <v>-0.54400000000000004</v>
      </c>
      <c r="S380" s="22">
        <f t="shared" ref="S380:S390" si="51">N380-D380</f>
        <v>-2.8930000000000002</v>
      </c>
      <c r="T380" s="22">
        <f t="shared" ref="T380:T390" si="52">O380-E380</f>
        <v>-2.8930000000000002</v>
      </c>
      <c r="U380" s="22">
        <f t="shared" ref="U380:U390" si="53">P380-F380</f>
        <v>-3.6430000000000002</v>
      </c>
    </row>
    <row r="381" spans="2:22" x14ac:dyDescent="0.2">
      <c r="B381" s="69">
        <v>44469</v>
      </c>
      <c r="C381" s="7">
        <v>1.02</v>
      </c>
      <c r="D381" s="7">
        <v>-1.44</v>
      </c>
      <c r="E381" s="7">
        <v>-1.73</v>
      </c>
      <c r="F381" s="7">
        <v>-0.3</v>
      </c>
      <c r="G381" s="15" t="s">
        <v>656</v>
      </c>
      <c r="H381" s="22">
        <v>4.3999999999999997E-2</v>
      </c>
      <c r="I381" s="22">
        <v>-8.9999999999999993E-3</v>
      </c>
      <c r="J381" s="22">
        <v>-5.1999999999999998E-2</v>
      </c>
      <c r="L381" s="19">
        <v>44932</v>
      </c>
      <c r="M381" s="102">
        <v>0.95199999999999996</v>
      </c>
      <c r="N381" s="102">
        <v>-2.8570000000000002</v>
      </c>
      <c r="O381" s="102">
        <v>-5.4390000000000001</v>
      </c>
      <c r="P381" s="102">
        <v>-2.72</v>
      </c>
      <c r="R381" s="22">
        <f t="shared" si="50"/>
        <v>-6.800000000000006E-2</v>
      </c>
      <c r="S381" s="22">
        <f t="shared" si="51"/>
        <v>-1.4170000000000003</v>
      </c>
      <c r="T381" s="22">
        <f t="shared" si="52"/>
        <v>-3.7090000000000001</v>
      </c>
      <c r="U381" s="22">
        <f t="shared" si="53"/>
        <v>-2.4200000000000004</v>
      </c>
    </row>
    <row r="382" spans="2:22" x14ac:dyDescent="0.2">
      <c r="B382" s="69">
        <v>44469</v>
      </c>
      <c r="C382" s="7">
        <v>1.02</v>
      </c>
      <c r="D382" s="7">
        <v>-1.44</v>
      </c>
      <c r="E382" s="7">
        <v>-1.73</v>
      </c>
      <c r="F382" s="7">
        <v>-0.3</v>
      </c>
      <c r="G382" s="15" t="s">
        <v>656</v>
      </c>
      <c r="H382" s="22">
        <v>4.3999999999999997E-2</v>
      </c>
      <c r="I382" s="22">
        <v>-8.9999999999999993E-3</v>
      </c>
      <c r="J382" s="22">
        <v>-5.1999999999999998E-2</v>
      </c>
      <c r="L382" s="19">
        <v>44933</v>
      </c>
      <c r="M382" s="102">
        <v>2.6644999999999999</v>
      </c>
      <c r="N382" s="102">
        <v>-4.875</v>
      </c>
      <c r="O382" s="102">
        <v>-6.9969999999999999</v>
      </c>
      <c r="P382" s="102">
        <v>-3.875</v>
      </c>
      <c r="R382" s="22">
        <f t="shared" si="50"/>
        <v>1.6444999999999999</v>
      </c>
      <c r="S382" s="22">
        <f t="shared" si="51"/>
        <v>-3.4350000000000001</v>
      </c>
      <c r="T382" s="22">
        <f t="shared" si="52"/>
        <v>-5.2669999999999995</v>
      </c>
      <c r="U382" s="22">
        <f t="shared" si="53"/>
        <v>-3.5750000000000002</v>
      </c>
    </row>
    <row r="383" spans="2:22" x14ac:dyDescent="0.2">
      <c r="B383" s="69">
        <v>44469</v>
      </c>
      <c r="C383" s="7">
        <v>1.02</v>
      </c>
      <c r="D383" s="7">
        <v>-1.44</v>
      </c>
      <c r="E383" s="7">
        <v>-1.73</v>
      </c>
      <c r="F383" s="7">
        <v>-0.3</v>
      </c>
      <c r="G383" s="15" t="s">
        <v>656</v>
      </c>
      <c r="H383" s="22">
        <v>4.3999999999999997E-2</v>
      </c>
      <c r="I383" s="22">
        <v>-8.9999999999999993E-3</v>
      </c>
      <c r="J383" s="22">
        <v>-5.1999999999999998E-2</v>
      </c>
      <c r="L383" s="19">
        <v>44934</v>
      </c>
      <c r="M383" s="102">
        <v>-1.554</v>
      </c>
      <c r="N383" s="102">
        <v>-3.6240000000000001</v>
      </c>
      <c r="O383" s="102">
        <v>-1.859</v>
      </c>
      <c r="P383" s="102">
        <v>-6.9870000000000001</v>
      </c>
      <c r="R383" s="22">
        <f t="shared" si="50"/>
        <v>-2.5739999999999998</v>
      </c>
      <c r="S383" s="22">
        <f t="shared" si="51"/>
        <v>-2.1840000000000002</v>
      </c>
      <c r="T383" s="22">
        <f t="shared" si="52"/>
        <v>-0.129</v>
      </c>
      <c r="U383" s="22">
        <f t="shared" si="53"/>
        <v>-6.6870000000000003</v>
      </c>
    </row>
    <row r="384" spans="2:22" x14ac:dyDescent="0.2">
      <c r="B384" s="69">
        <v>44469</v>
      </c>
      <c r="C384" s="7">
        <v>1.02</v>
      </c>
      <c r="D384" s="7">
        <v>-1.44</v>
      </c>
      <c r="E384" s="7">
        <v>-1.73</v>
      </c>
      <c r="F384" s="7">
        <v>-0.3</v>
      </c>
      <c r="G384" s="15" t="s">
        <v>656</v>
      </c>
      <c r="H384" s="22">
        <v>4.3999999999999997E-2</v>
      </c>
      <c r="I384" s="22">
        <v>-8.9999999999999993E-3</v>
      </c>
      <c r="J384" s="22">
        <v>-5.1999999999999998E-2</v>
      </c>
      <c r="L384" s="19">
        <v>44935</v>
      </c>
      <c r="M384" s="102">
        <v>-1.429</v>
      </c>
      <c r="N384" s="102">
        <v>-3.3330000000000002</v>
      </c>
      <c r="O384" s="102">
        <v>0</v>
      </c>
      <c r="P384" s="102">
        <v>2.72</v>
      </c>
      <c r="R384" s="22">
        <f t="shared" si="50"/>
        <v>-2.4489999999999998</v>
      </c>
      <c r="S384" s="22">
        <f t="shared" si="51"/>
        <v>-1.8930000000000002</v>
      </c>
      <c r="T384" s="22">
        <f t="shared" si="52"/>
        <v>1.73</v>
      </c>
      <c r="U384" s="22">
        <f t="shared" si="53"/>
        <v>3.02</v>
      </c>
    </row>
    <row r="385" spans="2:22" x14ac:dyDescent="0.2">
      <c r="B385" s="69">
        <v>44469</v>
      </c>
      <c r="C385" s="7">
        <v>1.02</v>
      </c>
      <c r="D385" s="7">
        <v>-1.44</v>
      </c>
      <c r="E385" s="7">
        <v>-1.73</v>
      </c>
      <c r="F385" s="7">
        <v>-0.3</v>
      </c>
      <c r="G385" s="15" t="s">
        <v>656</v>
      </c>
      <c r="H385" s="22">
        <v>4.3999999999999997E-2</v>
      </c>
      <c r="I385" s="22">
        <v>-8.9999999999999993E-3</v>
      </c>
      <c r="J385" s="22">
        <v>-5.1999999999999998E-2</v>
      </c>
      <c r="L385" s="19">
        <v>44936</v>
      </c>
      <c r="M385" s="102">
        <v>-0.95199999999999996</v>
      </c>
      <c r="N385" s="102">
        <v>-8.5709999999999997</v>
      </c>
      <c r="O385" s="102">
        <v>-6.7990000000000004</v>
      </c>
      <c r="P385" s="102">
        <v>-1.26</v>
      </c>
      <c r="R385" s="22">
        <f t="shared" si="50"/>
        <v>-1.972</v>
      </c>
      <c r="S385" s="22">
        <f t="shared" si="51"/>
        <v>-7.1310000000000002</v>
      </c>
      <c r="T385" s="22">
        <f t="shared" si="52"/>
        <v>-5.0690000000000008</v>
      </c>
      <c r="U385" s="22">
        <f t="shared" si="53"/>
        <v>-0.96</v>
      </c>
    </row>
    <row r="386" spans="2:22" x14ac:dyDescent="0.2">
      <c r="B386" s="69">
        <v>44469</v>
      </c>
      <c r="C386" s="7">
        <v>1.02</v>
      </c>
      <c r="D386" s="7">
        <v>-1.44</v>
      </c>
      <c r="E386" s="7">
        <v>-1.73</v>
      </c>
      <c r="F386" s="7">
        <v>-0.3</v>
      </c>
      <c r="G386" s="15" t="s">
        <v>656</v>
      </c>
      <c r="H386" s="22">
        <v>4.3999999999999997E-2</v>
      </c>
      <c r="I386" s="22">
        <v>-8.9999999999999993E-3</v>
      </c>
      <c r="J386" s="22">
        <v>-5.1999999999999998E-2</v>
      </c>
      <c r="L386" s="19">
        <v>44938</v>
      </c>
      <c r="M386" s="102">
        <v>2.3809999999999998</v>
      </c>
      <c r="N386" s="102">
        <v>-1.429</v>
      </c>
      <c r="O386" s="102">
        <v>-6.7990000000000004</v>
      </c>
      <c r="P386" s="102">
        <v>-4.0789999999999997</v>
      </c>
      <c r="R386" s="22">
        <f t="shared" si="50"/>
        <v>1.3609999999999998</v>
      </c>
      <c r="S386" s="22">
        <f t="shared" si="51"/>
        <v>1.0999999999999899E-2</v>
      </c>
      <c r="T386" s="22">
        <f t="shared" si="52"/>
        <v>-5.0690000000000008</v>
      </c>
      <c r="U386" s="22">
        <f t="shared" si="53"/>
        <v>-3.7789999999999999</v>
      </c>
    </row>
    <row r="387" spans="2:22" x14ac:dyDescent="0.2">
      <c r="B387" s="69">
        <v>44469</v>
      </c>
      <c r="C387" s="7">
        <v>1.02</v>
      </c>
      <c r="D387" s="7">
        <v>-1.44</v>
      </c>
      <c r="E387" s="7">
        <v>-1.73</v>
      </c>
      <c r="F387" s="7">
        <v>-0.3</v>
      </c>
      <c r="G387" s="15" t="s">
        <v>656</v>
      </c>
      <c r="H387" s="22">
        <v>4.3999999999999997E-2</v>
      </c>
      <c r="I387" s="22">
        <v>-8.9999999999999993E-3</v>
      </c>
      <c r="J387" s="22">
        <v>-5.1999999999999998E-2</v>
      </c>
      <c r="L387" s="19">
        <v>44940</v>
      </c>
      <c r="M387" s="102">
        <v>-0.52400000000000002</v>
      </c>
      <c r="N387" s="102">
        <v>5.6189999999999998</v>
      </c>
      <c r="O387" s="102">
        <v>0.81599999999999995</v>
      </c>
      <c r="P387" s="102">
        <v>3.2639999999999998</v>
      </c>
      <c r="R387" s="22">
        <f t="shared" si="50"/>
        <v>-1.544</v>
      </c>
      <c r="S387" s="22">
        <f t="shared" si="51"/>
        <v>7.0589999999999993</v>
      </c>
      <c r="T387" s="22">
        <f t="shared" si="52"/>
        <v>2.5459999999999998</v>
      </c>
      <c r="U387" s="22">
        <f t="shared" si="53"/>
        <v>3.5639999999999996</v>
      </c>
    </row>
    <row r="388" spans="2:22" x14ac:dyDescent="0.2">
      <c r="B388" s="69">
        <v>44469</v>
      </c>
      <c r="C388" s="7">
        <v>1.02</v>
      </c>
      <c r="D388" s="7">
        <v>-1.44</v>
      </c>
      <c r="E388" s="7">
        <v>-1.73</v>
      </c>
      <c r="F388" s="7">
        <v>-0.3</v>
      </c>
      <c r="G388" s="15" t="s">
        <v>656</v>
      </c>
      <c r="H388" s="22">
        <v>4.3999999999999997E-2</v>
      </c>
      <c r="I388" s="22">
        <v>-8.9999999999999993E-3</v>
      </c>
      <c r="J388" s="22">
        <v>-5.1999999999999998E-2</v>
      </c>
      <c r="L388" s="19">
        <v>44941</v>
      </c>
      <c r="M388" s="102">
        <v>4.8979999999999997</v>
      </c>
      <c r="N388" s="102">
        <v>-1.587</v>
      </c>
      <c r="O388" s="102">
        <v>4.9969999999999999</v>
      </c>
      <c r="P388" s="102">
        <v>8.2260000000000009</v>
      </c>
      <c r="R388" s="22">
        <f t="shared" si="50"/>
        <v>3.8779999999999997</v>
      </c>
      <c r="S388" s="22">
        <f t="shared" si="51"/>
        <v>-0.14700000000000002</v>
      </c>
      <c r="T388" s="22">
        <f t="shared" si="52"/>
        <v>6.7270000000000003</v>
      </c>
      <c r="U388" s="22">
        <f t="shared" si="53"/>
        <v>8.5260000000000016</v>
      </c>
    </row>
    <row r="389" spans="2:22" x14ac:dyDescent="0.2">
      <c r="B389" s="69">
        <v>44469</v>
      </c>
      <c r="C389" s="7">
        <v>1.02</v>
      </c>
      <c r="D389" s="7">
        <v>-1.44</v>
      </c>
      <c r="E389" s="7">
        <v>-1.73</v>
      </c>
      <c r="F389" s="7">
        <v>-0.3</v>
      </c>
      <c r="G389" s="15" t="s">
        <v>656</v>
      </c>
      <c r="H389" s="22">
        <v>4.3999999999999997E-2</v>
      </c>
      <c r="I389" s="22">
        <v>-8.9999999999999993E-3</v>
      </c>
      <c r="J389" s="22">
        <v>-5.1999999999999998E-2</v>
      </c>
      <c r="L389" s="19">
        <v>44943</v>
      </c>
      <c r="M389" s="102">
        <v>-5.1429999999999998</v>
      </c>
      <c r="N389" s="102">
        <v>-6.19</v>
      </c>
      <c r="O389" s="102">
        <v>0</v>
      </c>
      <c r="P389" s="102">
        <v>-10.879</v>
      </c>
      <c r="R389" s="22">
        <f t="shared" si="50"/>
        <v>-6.1630000000000003</v>
      </c>
      <c r="S389" s="22">
        <f t="shared" si="51"/>
        <v>-4.75</v>
      </c>
      <c r="T389" s="22">
        <f t="shared" si="52"/>
        <v>1.73</v>
      </c>
      <c r="U389" s="22">
        <f t="shared" si="53"/>
        <v>-10.578999999999999</v>
      </c>
    </row>
    <row r="390" spans="2:22" x14ac:dyDescent="0.2">
      <c r="B390" s="69">
        <v>44469</v>
      </c>
      <c r="C390" s="7">
        <v>1.02</v>
      </c>
      <c r="D390" s="7">
        <v>-1.44</v>
      </c>
      <c r="E390" s="7">
        <v>-1.73</v>
      </c>
      <c r="F390" s="7">
        <v>-0.3</v>
      </c>
      <c r="G390" s="15" t="s">
        <v>656</v>
      </c>
      <c r="H390" s="22">
        <v>4.3999999999999997E-2</v>
      </c>
      <c r="I390" s="22">
        <v>-8.9999999999999993E-3</v>
      </c>
      <c r="J390" s="22">
        <v>-5.1999999999999998E-2</v>
      </c>
      <c r="L390" s="19">
        <v>44944</v>
      </c>
      <c r="M390" s="102">
        <v>0</v>
      </c>
      <c r="N390" s="102">
        <v>-0.47599999999999998</v>
      </c>
      <c r="O390" s="102">
        <v>-1.36</v>
      </c>
      <c r="P390" s="102">
        <v>-2.266</v>
      </c>
      <c r="R390" s="22">
        <f t="shared" si="50"/>
        <v>-1.02</v>
      </c>
      <c r="S390" s="22">
        <f t="shared" si="51"/>
        <v>0.96399999999999997</v>
      </c>
      <c r="T390" s="22">
        <f t="shared" si="52"/>
        <v>0.36999999999999988</v>
      </c>
      <c r="U390" s="22">
        <f t="shared" si="53"/>
        <v>-1.966</v>
      </c>
    </row>
    <row r="391" spans="2:22" x14ac:dyDescent="0.2">
      <c r="B391" s="69">
        <v>44469</v>
      </c>
      <c r="C391" s="7">
        <v>1.02</v>
      </c>
      <c r="D391" s="7">
        <v>-1.44</v>
      </c>
      <c r="E391" s="7">
        <v>-1.73</v>
      </c>
      <c r="F391" s="7">
        <v>-0.3</v>
      </c>
      <c r="G391" s="15" t="s">
        <v>656</v>
      </c>
      <c r="H391" s="22">
        <v>4.3999999999999997E-2</v>
      </c>
      <c r="I391" s="22">
        <v>-8.9999999999999993E-3</v>
      </c>
      <c r="J391" s="22">
        <v>-5.1999999999999998E-2</v>
      </c>
      <c r="L391" s="19">
        <v>44945</v>
      </c>
      <c r="M391" s="102">
        <v>1.587</v>
      </c>
      <c r="N391" s="102">
        <v>-3.968</v>
      </c>
      <c r="O391" s="102">
        <v>-4.9859999999999998</v>
      </c>
      <c r="P391" s="102">
        <v>-2.266</v>
      </c>
      <c r="R391" s="22">
        <f t="shared" ref="R391:R396" si="54">M391-C391</f>
        <v>0.56699999999999995</v>
      </c>
      <c r="S391" s="22">
        <f t="shared" ref="S391:S396" si="55">N391-D391</f>
        <v>-2.528</v>
      </c>
      <c r="T391" s="22">
        <f t="shared" ref="T391:T396" si="56">O391-E391</f>
        <v>-3.2559999999999998</v>
      </c>
      <c r="U391" s="22">
        <f t="shared" ref="U391:U396" si="57">P391-F391</f>
        <v>-1.966</v>
      </c>
    </row>
    <row r="392" spans="2:22" x14ac:dyDescent="0.2">
      <c r="B392" s="69">
        <v>44469</v>
      </c>
      <c r="C392" s="7">
        <v>1.02</v>
      </c>
      <c r="D392" s="7">
        <v>-1.44</v>
      </c>
      <c r="E392" s="7">
        <v>-1.73</v>
      </c>
      <c r="F392" s="7">
        <v>-0.3</v>
      </c>
      <c r="G392" s="15" t="s">
        <v>656</v>
      </c>
      <c r="H392" s="22">
        <v>4.3999999999999997E-2</v>
      </c>
      <c r="I392" s="22">
        <v>-8.9999999999999993E-3</v>
      </c>
      <c r="J392" s="22">
        <v>-5.1999999999999998E-2</v>
      </c>
      <c r="L392" s="19">
        <v>44946</v>
      </c>
      <c r="M392" s="102">
        <v>6.8570000000000002</v>
      </c>
      <c r="N392" s="102">
        <v>-0.76200000000000001</v>
      </c>
      <c r="O392" s="102">
        <v>-0.27200000000000002</v>
      </c>
      <c r="P392" s="102">
        <v>-6.391</v>
      </c>
      <c r="R392" s="22">
        <f t="shared" si="54"/>
        <v>5.8369999999999997</v>
      </c>
      <c r="S392" s="22">
        <f t="shared" si="55"/>
        <v>0.67799999999999994</v>
      </c>
      <c r="T392" s="22">
        <f t="shared" si="56"/>
        <v>1.458</v>
      </c>
      <c r="U392" s="22">
        <f t="shared" si="57"/>
        <v>-6.0910000000000002</v>
      </c>
    </row>
    <row r="393" spans="2:22" x14ac:dyDescent="0.2">
      <c r="B393" s="69">
        <v>44469</v>
      </c>
      <c r="C393" s="7">
        <v>1.02</v>
      </c>
      <c r="D393" s="7">
        <v>-1.44</v>
      </c>
      <c r="E393" s="7">
        <v>-1.73</v>
      </c>
      <c r="F393" s="7">
        <v>-0.3</v>
      </c>
      <c r="G393" s="15" t="s">
        <v>656</v>
      </c>
      <c r="H393" s="22">
        <v>4.3999999999999997E-2</v>
      </c>
      <c r="I393" s="22">
        <v>-8.9999999999999993E-3</v>
      </c>
      <c r="J393" s="22">
        <v>-5.1999999999999998E-2</v>
      </c>
      <c r="L393" s="19">
        <v>44947</v>
      </c>
      <c r="M393" s="102">
        <v>-2.8570000000000002</v>
      </c>
      <c r="N393" s="102">
        <v>-0.47599999999999998</v>
      </c>
      <c r="O393" s="102">
        <v>-2.72</v>
      </c>
      <c r="P393" s="102">
        <v>-10.879</v>
      </c>
      <c r="R393" s="22">
        <f t="shared" si="54"/>
        <v>-3.8770000000000002</v>
      </c>
      <c r="S393" s="22">
        <f t="shared" si="55"/>
        <v>0.96399999999999997</v>
      </c>
      <c r="T393" s="22">
        <f t="shared" si="56"/>
        <v>-0.99000000000000021</v>
      </c>
      <c r="U393" s="22">
        <f t="shared" si="57"/>
        <v>-10.578999999999999</v>
      </c>
    </row>
    <row r="394" spans="2:22" x14ac:dyDescent="0.2">
      <c r="B394" s="69">
        <v>44469</v>
      </c>
      <c r="C394" s="7">
        <v>1.02</v>
      </c>
      <c r="D394" s="7">
        <v>-1.44</v>
      </c>
      <c r="E394" s="7">
        <v>-1.73</v>
      </c>
      <c r="F394" s="7">
        <v>-0.3</v>
      </c>
      <c r="G394" s="15" t="s">
        <v>656</v>
      </c>
      <c r="H394" s="22">
        <v>4.3999999999999997E-2</v>
      </c>
      <c r="I394" s="22">
        <v>-8.9999999999999993E-3</v>
      </c>
      <c r="J394" s="22">
        <v>-5.1999999999999998E-2</v>
      </c>
      <c r="L394" s="19">
        <v>44948</v>
      </c>
      <c r="M394" s="102">
        <v>3.81</v>
      </c>
      <c r="N394" s="102">
        <v>-2.8570000000000002</v>
      </c>
      <c r="O394" s="102">
        <v>-4.0789999999999997</v>
      </c>
      <c r="P394" s="102">
        <v>-4.0789999999999997</v>
      </c>
      <c r="R394" s="22">
        <f t="shared" si="54"/>
        <v>2.79</v>
      </c>
      <c r="S394" s="22">
        <f t="shared" si="55"/>
        <v>-1.4170000000000003</v>
      </c>
      <c r="T394" s="22">
        <f t="shared" si="56"/>
        <v>-2.3489999999999998</v>
      </c>
      <c r="U394" s="22">
        <f t="shared" si="57"/>
        <v>-3.7789999999999999</v>
      </c>
    </row>
    <row r="395" spans="2:22" x14ac:dyDescent="0.2">
      <c r="B395" s="69">
        <v>44469</v>
      </c>
      <c r="C395" s="7">
        <v>1.02</v>
      </c>
      <c r="D395" s="7">
        <v>-1.44</v>
      </c>
      <c r="E395" s="7">
        <v>-1.73</v>
      </c>
      <c r="F395" s="7">
        <v>-0.3</v>
      </c>
      <c r="G395" s="15" t="s">
        <v>656</v>
      </c>
      <c r="H395" s="22">
        <v>4.3999999999999997E-2</v>
      </c>
      <c r="I395" s="22">
        <v>-8.9999999999999993E-3</v>
      </c>
      <c r="J395" s="22">
        <v>-5.1999999999999998E-2</v>
      </c>
      <c r="L395" s="19">
        <v>44951</v>
      </c>
      <c r="M395" s="102">
        <v>2.8570000000000002</v>
      </c>
      <c r="N395" s="102">
        <v>-5.952</v>
      </c>
      <c r="O395" s="102">
        <v>-9.5190000000000001</v>
      </c>
      <c r="P395" s="102">
        <v>-8.218</v>
      </c>
      <c r="R395" s="22">
        <f t="shared" si="54"/>
        <v>1.8370000000000002</v>
      </c>
      <c r="S395" s="22">
        <f t="shared" si="55"/>
        <v>-4.5120000000000005</v>
      </c>
      <c r="T395" s="22">
        <f t="shared" si="56"/>
        <v>-7.7889999999999997</v>
      </c>
      <c r="U395" s="22">
        <f t="shared" si="57"/>
        <v>-7.9180000000000001</v>
      </c>
    </row>
    <row r="396" spans="2:22" x14ac:dyDescent="0.2">
      <c r="B396" s="69">
        <v>44469</v>
      </c>
      <c r="C396" s="7">
        <v>1.02</v>
      </c>
      <c r="D396" s="7">
        <v>-1.44</v>
      </c>
      <c r="E396" s="7">
        <v>-1.73</v>
      </c>
      <c r="F396" s="7">
        <v>-0.3</v>
      </c>
      <c r="G396" s="15" t="s">
        <v>656</v>
      </c>
      <c r="H396" s="22">
        <v>4.3999999999999997E-2</v>
      </c>
      <c r="I396" s="22">
        <v>-8.9999999999999993E-3</v>
      </c>
      <c r="J396" s="22">
        <v>-5.1999999999999998E-2</v>
      </c>
      <c r="L396" s="19">
        <v>44953</v>
      </c>
      <c r="M396" s="102">
        <v>-0.159</v>
      </c>
      <c r="N396" s="102">
        <v>2.222</v>
      </c>
      <c r="O396" s="102">
        <v>-1.36</v>
      </c>
      <c r="P396" s="102">
        <v>-0.45300000000000001</v>
      </c>
      <c r="R396" s="22">
        <f t="shared" si="54"/>
        <v>-1.179</v>
      </c>
      <c r="S396" s="22">
        <f t="shared" si="55"/>
        <v>3.6619999999999999</v>
      </c>
      <c r="T396" s="22">
        <f t="shared" si="56"/>
        <v>0.36999999999999988</v>
      </c>
      <c r="U396" s="22">
        <f t="shared" si="57"/>
        <v>-0.15300000000000002</v>
      </c>
    </row>
    <row r="397" spans="2:22" x14ac:dyDescent="0.2">
      <c r="B397" s="69">
        <v>44469</v>
      </c>
      <c r="C397" s="7">
        <v>1.02</v>
      </c>
      <c r="D397" s="7">
        <v>-1.44</v>
      </c>
      <c r="E397" s="7">
        <v>-1.73</v>
      </c>
      <c r="F397" s="7">
        <v>-0.3</v>
      </c>
      <c r="G397" s="15" t="s">
        <v>656</v>
      </c>
      <c r="H397" s="22">
        <v>4.3999999999999997E-2</v>
      </c>
      <c r="I397" s="22">
        <v>-8.9999999999999993E-3</v>
      </c>
      <c r="J397" s="22">
        <v>-5.1999999999999998E-2</v>
      </c>
      <c r="L397" s="19">
        <v>44954</v>
      </c>
      <c r="M397" s="102">
        <v>-0.95199999999999996</v>
      </c>
      <c r="N397" s="102">
        <v>-2.3809999999999998</v>
      </c>
      <c r="O397" s="102">
        <v>-3.173</v>
      </c>
      <c r="P397" s="102">
        <v>-4.5330000000000004</v>
      </c>
      <c r="R397" s="22">
        <f t="shared" ref="R397" si="58">M397-C397</f>
        <v>-1.972</v>
      </c>
      <c r="S397" s="22">
        <f t="shared" ref="S397" si="59">N397-D397</f>
        <v>-0.94099999999999984</v>
      </c>
      <c r="T397" s="22">
        <f t="shared" ref="T397" si="60">O397-E397</f>
        <v>-1.4430000000000001</v>
      </c>
      <c r="U397" s="22">
        <f t="shared" ref="U397" si="61">P397-F397</f>
        <v>-4.2330000000000005</v>
      </c>
    </row>
    <row r="398" spans="2:22" x14ac:dyDescent="0.2">
      <c r="B398" s="69">
        <v>44469</v>
      </c>
      <c r="C398" s="7">
        <v>1.02</v>
      </c>
      <c r="D398" s="7">
        <v>-1.44</v>
      </c>
      <c r="E398" s="7">
        <v>-1.73</v>
      </c>
      <c r="F398" s="7">
        <v>-0.3</v>
      </c>
      <c r="G398" s="15" t="s">
        <v>656</v>
      </c>
      <c r="H398" s="22">
        <v>4.3999999999999997E-2</v>
      </c>
      <c r="I398" s="22">
        <v>-8.9999999999999993E-3</v>
      </c>
      <c r="J398" s="22">
        <v>-5.1999999999999998E-2</v>
      </c>
      <c r="L398" s="19">
        <v>44955</v>
      </c>
      <c r="M398" s="102">
        <v>0.95199999999999996</v>
      </c>
      <c r="N398" s="102">
        <v>-3.3330000000000002</v>
      </c>
      <c r="O398" s="102">
        <v>-2.72</v>
      </c>
      <c r="P398" s="233"/>
      <c r="R398" s="22">
        <f t="shared" ref="R398:R399" si="62">M398-C398</f>
        <v>-6.800000000000006E-2</v>
      </c>
      <c r="S398" s="22">
        <f t="shared" ref="S398:S399" si="63">N398-D398</f>
        <v>-1.8930000000000002</v>
      </c>
      <c r="T398" s="22">
        <f t="shared" ref="T398:T399" si="64">O398-E398</f>
        <v>-0.99000000000000021</v>
      </c>
      <c r="U398" s="22">
        <f t="shared" ref="U398:U399" si="65">P398-F398</f>
        <v>0.3</v>
      </c>
    </row>
    <row r="399" spans="2:22" x14ac:dyDescent="0.2">
      <c r="B399" s="69">
        <v>44469</v>
      </c>
      <c r="C399" s="7">
        <v>1.02</v>
      </c>
      <c r="D399" s="7">
        <v>-1.44</v>
      </c>
      <c r="E399" s="7">
        <v>-1.73</v>
      </c>
      <c r="F399" s="7">
        <v>-0.3</v>
      </c>
      <c r="G399" s="15" t="s">
        <v>656</v>
      </c>
      <c r="H399" s="22">
        <v>4.3999999999999997E-2</v>
      </c>
      <c r="I399" s="22">
        <v>-8.9999999999999993E-3</v>
      </c>
      <c r="J399" s="22">
        <v>-5.1999999999999998E-2</v>
      </c>
      <c r="L399" s="19">
        <v>44955</v>
      </c>
      <c r="M399" s="102">
        <v>0</v>
      </c>
      <c r="N399" s="102">
        <v>-5.7140000000000004</v>
      </c>
      <c r="O399" s="102">
        <v>-8.1590000000000007</v>
      </c>
      <c r="P399" s="102">
        <v>-2.72</v>
      </c>
      <c r="R399" s="22">
        <f t="shared" si="62"/>
        <v>-1.02</v>
      </c>
      <c r="S399" s="22">
        <f t="shared" si="63"/>
        <v>-4.2740000000000009</v>
      </c>
      <c r="T399" s="22">
        <f t="shared" si="64"/>
        <v>-6.4290000000000003</v>
      </c>
      <c r="U399" s="22">
        <f t="shared" si="65"/>
        <v>-2.4200000000000004</v>
      </c>
      <c r="V399" s="234" t="s">
        <v>728</v>
      </c>
    </row>
    <row r="400" spans="2:22" x14ac:dyDescent="0.2">
      <c r="B400" s="69">
        <v>44469</v>
      </c>
      <c r="C400" s="7">
        <v>1.02</v>
      </c>
      <c r="D400" s="7">
        <v>-1.44</v>
      </c>
      <c r="E400" s="7">
        <v>-1.73</v>
      </c>
      <c r="F400" s="7">
        <v>-0.3</v>
      </c>
      <c r="G400" s="15" t="s">
        <v>656</v>
      </c>
      <c r="H400" s="22">
        <v>4.3999999999999997E-2</v>
      </c>
      <c r="I400" s="22">
        <v>-8.9999999999999993E-3</v>
      </c>
      <c r="J400" s="22">
        <v>-5.1999999999999998E-2</v>
      </c>
      <c r="L400" s="19">
        <v>44957</v>
      </c>
      <c r="M400" s="102">
        <v>-1.429</v>
      </c>
      <c r="N400" s="102">
        <v>1.429</v>
      </c>
      <c r="O400" s="102">
        <v>8.1590000000000007</v>
      </c>
      <c r="P400" s="102">
        <v>-7.6779999999999999</v>
      </c>
      <c r="R400" s="22">
        <f t="shared" ref="R400:R463" si="66">M400-C400</f>
        <v>-2.4489999999999998</v>
      </c>
      <c r="S400" s="22">
        <f t="shared" ref="S400:S463" si="67">N400-D400</f>
        <v>2.8689999999999998</v>
      </c>
      <c r="T400" s="22">
        <f t="shared" ref="T400:T463" si="68">O400-E400</f>
        <v>9.8890000000000011</v>
      </c>
      <c r="U400" s="22">
        <f t="shared" ref="U400:U463" si="69">P400-F400</f>
        <v>-7.3780000000000001</v>
      </c>
    </row>
    <row r="401" spans="2:21" x14ac:dyDescent="0.2">
      <c r="B401" s="69">
        <v>44469</v>
      </c>
      <c r="C401" s="7">
        <v>1.02</v>
      </c>
      <c r="D401" s="7">
        <v>-1.44</v>
      </c>
      <c r="E401" s="7">
        <v>-1.73</v>
      </c>
      <c r="F401" s="7">
        <v>-0.3</v>
      </c>
      <c r="G401" s="15" t="s">
        <v>656</v>
      </c>
      <c r="H401" s="22">
        <v>4.3999999999999997E-2</v>
      </c>
      <c r="I401" s="22">
        <v>-8.9999999999999993E-3</v>
      </c>
      <c r="J401" s="22">
        <v>-5.1999999999999998E-2</v>
      </c>
      <c r="L401" s="19">
        <v>44958</v>
      </c>
      <c r="M401" s="102">
        <v>1.8759999999999999</v>
      </c>
      <c r="N401" s="102">
        <v>3.9140000000000001</v>
      </c>
      <c r="O401" s="102">
        <v>1.746</v>
      </c>
      <c r="P401" s="102">
        <v>-10.57</v>
      </c>
      <c r="R401" s="22">
        <f t="shared" si="66"/>
        <v>0.85599999999999987</v>
      </c>
      <c r="S401" s="22">
        <f t="shared" si="67"/>
        <v>5.3540000000000001</v>
      </c>
      <c r="T401" s="22">
        <f t="shared" si="68"/>
        <v>3.476</v>
      </c>
      <c r="U401" s="22">
        <f t="shared" si="69"/>
        <v>-10.27</v>
      </c>
    </row>
    <row r="402" spans="2:21" x14ac:dyDescent="0.2">
      <c r="B402" s="69">
        <v>44469</v>
      </c>
      <c r="C402" s="7">
        <v>1.02</v>
      </c>
      <c r="D402" s="7">
        <v>-1.44</v>
      </c>
      <c r="E402" s="7">
        <v>-1.73</v>
      </c>
      <c r="F402" s="7">
        <v>-0.3</v>
      </c>
      <c r="G402" s="15" t="s">
        <v>656</v>
      </c>
      <c r="H402" s="22">
        <v>4.3999999999999997E-2</v>
      </c>
      <c r="I402" s="22">
        <v>-8.9999999999999993E-3</v>
      </c>
      <c r="J402" s="22">
        <v>-5.1999999999999998E-2</v>
      </c>
      <c r="L402" s="19">
        <v>44959</v>
      </c>
      <c r="M402" s="102">
        <v>0</v>
      </c>
      <c r="N402" s="102">
        <v>-3.3330000000000002</v>
      </c>
      <c r="O402" s="102">
        <v>-8.1590000000000007</v>
      </c>
      <c r="P402" s="102">
        <v>-6.7990000000000004</v>
      </c>
      <c r="R402" s="22">
        <f t="shared" si="66"/>
        <v>-1.02</v>
      </c>
      <c r="S402" s="22">
        <f t="shared" si="67"/>
        <v>-1.8930000000000002</v>
      </c>
      <c r="T402" s="22">
        <f t="shared" si="68"/>
        <v>-6.4290000000000003</v>
      </c>
      <c r="U402" s="22">
        <f t="shared" si="69"/>
        <v>-6.4990000000000006</v>
      </c>
    </row>
    <row r="403" spans="2:21" x14ac:dyDescent="0.2">
      <c r="B403" s="69">
        <v>44469</v>
      </c>
      <c r="C403" s="7">
        <v>1.02</v>
      </c>
      <c r="D403" s="7">
        <v>-1.44</v>
      </c>
      <c r="E403" s="7">
        <v>-1.73</v>
      </c>
      <c r="F403" s="7">
        <v>-0.3</v>
      </c>
      <c r="G403" s="15" t="s">
        <v>656</v>
      </c>
      <c r="H403" s="22">
        <v>4.3999999999999997E-2</v>
      </c>
      <c r="I403" s="22">
        <v>-8.9999999999999993E-3</v>
      </c>
      <c r="J403" s="22">
        <v>-5.1999999999999998E-2</v>
      </c>
      <c r="L403" s="19">
        <v>44960</v>
      </c>
      <c r="M403" s="102">
        <v>-1.905</v>
      </c>
      <c r="N403" s="102">
        <v>5.7140000000000004</v>
      </c>
      <c r="O403" s="102">
        <v>-1.36</v>
      </c>
      <c r="P403" s="102">
        <v>-4.0789999999999997</v>
      </c>
      <c r="R403" s="22">
        <f t="shared" si="66"/>
        <v>-2.9249999999999998</v>
      </c>
      <c r="S403" s="22">
        <f t="shared" si="67"/>
        <v>7.1539999999999999</v>
      </c>
      <c r="T403" s="22">
        <f t="shared" si="68"/>
        <v>0.36999999999999988</v>
      </c>
      <c r="U403" s="22">
        <f t="shared" si="69"/>
        <v>-3.7789999999999999</v>
      </c>
    </row>
    <row r="404" spans="2:21" x14ac:dyDescent="0.2">
      <c r="B404" s="69">
        <v>44469</v>
      </c>
      <c r="C404" s="7">
        <v>1.02</v>
      </c>
      <c r="D404" s="7">
        <v>-1.44</v>
      </c>
      <c r="E404" s="7">
        <v>-1.73</v>
      </c>
      <c r="F404" s="7">
        <v>-0.3</v>
      </c>
      <c r="G404" s="15" t="s">
        <v>656</v>
      </c>
      <c r="H404" s="22">
        <v>4.3999999999999997E-2</v>
      </c>
      <c r="I404" s="22">
        <v>-8.9999999999999993E-3</v>
      </c>
      <c r="J404" s="22">
        <v>-5.1999999999999998E-2</v>
      </c>
      <c r="L404" s="19">
        <v>44961</v>
      </c>
      <c r="M404" s="102">
        <v>-1.429</v>
      </c>
      <c r="N404" s="102">
        <v>-6.6669999999999998</v>
      </c>
      <c r="O404" s="102">
        <v>-5.4390000000000001</v>
      </c>
      <c r="P404" s="102">
        <v>-2.72</v>
      </c>
      <c r="R404" s="22">
        <f t="shared" si="66"/>
        <v>-2.4489999999999998</v>
      </c>
      <c r="S404" s="22">
        <f t="shared" si="67"/>
        <v>-5.2270000000000003</v>
      </c>
      <c r="T404" s="22">
        <f t="shared" si="68"/>
        <v>-3.7090000000000001</v>
      </c>
      <c r="U404" s="22">
        <f t="shared" si="69"/>
        <v>-2.4200000000000004</v>
      </c>
    </row>
    <row r="405" spans="2:21" x14ac:dyDescent="0.2">
      <c r="B405" s="69">
        <v>44469</v>
      </c>
      <c r="C405" s="7">
        <v>1.02</v>
      </c>
      <c r="D405" s="7">
        <v>-1.44</v>
      </c>
      <c r="E405" s="7">
        <v>-1.73</v>
      </c>
      <c r="F405" s="7">
        <v>-0.3</v>
      </c>
      <c r="G405" s="15" t="s">
        <v>656</v>
      </c>
      <c r="H405" s="22">
        <v>4.3999999999999997E-2</v>
      </c>
      <c r="I405" s="22">
        <v>-8.9999999999999993E-3</v>
      </c>
      <c r="J405" s="22">
        <v>-5.1999999999999998E-2</v>
      </c>
      <c r="L405" s="19">
        <v>44962</v>
      </c>
      <c r="M405" s="102">
        <v>0.95199999999999996</v>
      </c>
      <c r="N405" s="102">
        <v>-2.8570000000000002</v>
      </c>
      <c r="O405" s="102">
        <v>-4.0789999999999997</v>
      </c>
      <c r="P405" s="102">
        <v>2.72</v>
      </c>
      <c r="R405" s="22">
        <f t="shared" si="66"/>
        <v>-6.800000000000006E-2</v>
      </c>
      <c r="S405" s="22">
        <f t="shared" si="67"/>
        <v>-1.4170000000000003</v>
      </c>
      <c r="T405" s="22">
        <f t="shared" si="68"/>
        <v>-2.3489999999999998</v>
      </c>
      <c r="U405" s="22">
        <f t="shared" si="69"/>
        <v>3.02</v>
      </c>
    </row>
    <row r="406" spans="2:21" x14ac:dyDescent="0.2">
      <c r="B406" s="69">
        <v>44469</v>
      </c>
      <c r="C406" s="7">
        <v>1.02</v>
      </c>
      <c r="D406" s="7">
        <v>-1.44</v>
      </c>
      <c r="E406" s="7">
        <v>-1.73</v>
      </c>
      <c r="F406" s="7">
        <v>-0.3</v>
      </c>
      <c r="G406" s="15" t="s">
        <v>656</v>
      </c>
      <c r="H406" s="22">
        <v>4.3999999999999997E-2</v>
      </c>
      <c r="I406" s="22">
        <v>-8.9999999999999993E-3</v>
      </c>
      <c r="J406" s="22">
        <v>-5.1999999999999998E-2</v>
      </c>
      <c r="L406" s="19">
        <v>44963</v>
      </c>
      <c r="M406" s="102">
        <v>0.95199999999999996</v>
      </c>
      <c r="N406" s="102">
        <v>-2.3809999999999998</v>
      </c>
      <c r="O406" s="102">
        <v>-4.0789999999999997</v>
      </c>
      <c r="P406" s="102">
        <v>0</v>
      </c>
      <c r="R406" s="22">
        <f t="shared" si="66"/>
        <v>-6.800000000000006E-2</v>
      </c>
      <c r="S406" s="22">
        <f t="shared" si="67"/>
        <v>-0.94099999999999984</v>
      </c>
      <c r="T406" s="22">
        <f t="shared" si="68"/>
        <v>-2.3489999999999998</v>
      </c>
      <c r="U406" s="22">
        <f t="shared" si="69"/>
        <v>0.3</v>
      </c>
    </row>
    <row r="407" spans="2:21" x14ac:dyDescent="0.2">
      <c r="B407" s="69">
        <v>44469</v>
      </c>
      <c r="C407" s="7">
        <v>1.02</v>
      </c>
      <c r="D407" s="7">
        <v>-1.44</v>
      </c>
      <c r="E407" s="7">
        <v>-1.73</v>
      </c>
      <c r="F407" s="7">
        <v>-0.3</v>
      </c>
      <c r="G407" s="15" t="s">
        <v>656</v>
      </c>
      <c r="H407" s="22">
        <v>4.3999999999999997E-2</v>
      </c>
      <c r="I407" s="22">
        <v>-8.9999999999999993E-3</v>
      </c>
      <c r="J407" s="22">
        <v>-5.1999999999999998E-2</v>
      </c>
      <c r="L407" s="19">
        <v>44964</v>
      </c>
      <c r="M407" s="102">
        <v>6.19</v>
      </c>
      <c r="N407" s="102">
        <v>-2.3809999999999998</v>
      </c>
      <c r="O407" s="102">
        <v>-12.238</v>
      </c>
      <c r="P407" s="102">
        <v>9.5190000000000001</v>
      </c>
      <c r="R407" s="22">
        <f t="shared" si="66"/>
        <v>5.17</v>
      </c>
      <c r="S407" s="22">
        <f t="shared" si="67"/>
        <v>-0.94099999999999984</v>
      </c>
      <c r="T407" s="22">
        <f t="shared" si="68"/>
        <v>-10.507999999999999</v>
      </c>
      <c r="U407" s="22">
        <f t="shared" si="69"/>
        <v>9.8190000000000008</v>
      </c>
    </row>
    <row r="408" spans="2:21" x14ac:dyDescent="0.2">
      <c r="B408" s="69">
        <v>44469</v>
      </c>
      <c r="C408" s="7">
        <v>1.02</v>
      </c>
      <c r="D408" s="7">
        <v>-1.44</v>
      </c>
      <c r="E408" s="7">
        <v>-1.73</v>
      </c>
      <c r="F408" s="7">
        <v>-0.3</v>
      </c>
      <c r="G408" s="15" t="s">
        <v>656</v>
      </c>
      <c r="H408" s="22">
        <v>4.3999999999999997E-2</v>
      </c>
      <c r="I408" s="22">
        <v>-8.9999999999999993E-3</v>
      </c>
      <c r="J408" s="22">
        <v>-5.1999999999999998E-2</v>
      </c>
      <c r="L408" s="19">
        <v>44965</v>
      </c>
      <c r="M408" s="102">
        <v>5.9870000000000001</v>
      </c>
      <c r="N408" s="102">
        <v>3.5739999999999998</v>
      </c>
      <c r="O408" s="102">
        <v>10.874000000000001</v>
      </c>
      <c r="P408" s="102">
        <v>6.8789999999999996</v>
      </c>
      <c r="R408" s="22">
        <f t="shared" si="66"/>
        <v>4.9670000000000005</v>
      </c>
      <c r="S408" s="22">
        <f t="shared" si="67"/>
        <v>5.0139999999999993</v>
      </c>
      <c r="T408" s="22">
        <f t="shared" si="68"/>
        <v>12.604000000000001</v>
      </c>
      <c r="U408" s="22">
        <f t="shared" si="69"/>
        <v>7.1789999999999994</v>
      </c>
    </row>
    <row r="409" spans="2:21" x14ac:dyDescent="0.2">
      <c r="B409" s="69">
        <v>44469</v>
      </c>
      <c r="C409" s="7">
        <v>1.02</v>
      </c>
      <c r="D409" s="7">
        <v>-1.44</v>
      </c>
      <c r="E409" s="7">
        <v>-1.73</v>
      </c>
      <c r="F409" s="7">
        <v>-0.3</v>
      </c>
      <c r="G409" s="15" t="s">
        <v>656</v>
      </c>
      <c r="H409" s="22">
        <v>4.3999999999999997E-2</v>
      </c>
      <c r="I409" s="22">
        <v>-8.9999999999999993E-3</v>
      </c>
      <c r="J409" s="22">
        <v>-5.1999999999999998E-2</v>
      </c>
      <c r="L409" s="19">
        <v>44966</v>
      </c>
      <c r="M409" s="102">
        <v>3.8519999999999999</v>
      </c>
      <c r="N409" s="102">
        <v>1.4450000000000001</v>
      </c>
      <c r="O409" s="102">
        <v>8.9760000000000009</v>
      </c>
      <c r="P409" s="102">
        <v>5.234</v>
      </c>
      <c r="R409" s="22">
        <f t="shared" si="66"/>
        <v>2.8319999999999999</v>
      </c>
      <c r="S409" s="22">
        <f t="shared" si="67"/>
        <v>2.8849999999999998</v>
      </c>
      <c r="T409" s="22">
        <f t="shared" si="68"/>
        <v>10.706000000000001</v>
      </c>
      <c r="U409" s="22">
        <f t="shared" si="69"/>
        <v>5.5339999999999998</v>
      </c>
    </row>
    <row r="410" spans="2:21" x14ac:dyDescent="0.2">
      <c r="B410" s="69">
        <v>44469</v>
      </c>
      <c r="C410" s="7">
        <v>1.02</v>
      </c>
      <c r="D410" s="7">
        <v>-1.44</v>
      </c>
      <c r="E410" s="7">
        <v>-1.73</v>
      </c>
      <c r="F410" s="7">
        <v>-0.3</v>
      </c>
      <c r="G410" s="15" t="s">
        <v>656</v>
      </c>
      <c r="H410" s="22">
        <v>4.3999999999999997E-2</v>
      </c>
      <c r="I410" s="22">
        <v>-8.9999999999999993E-3</v>
      </c>
      <c r="J410" s="22">
        <v>-5.1999999999999998E-2</v>
      </c>
      <c r="L410" s="19">
        <v>44967</v>
      </c>
      <c r="M410" s="102">
        <v>2.3809999999999998</v>
      </c>
      <c r="N410" s="102">
        <v>5.2380000000000004</v>
      </c>
      <c r="O410" s="102">
        <v>-2.72</v>
      </c>
      <c r="P410" s="102">
        <v>0</v>
      </c>
      <c r="R410" s="22">
        <f t="shared" si="66"/>
        <v>1.3609999999999998</v>
      </c>
      <c r="S410" s="22">
        <f t="shared" si="67"/>
        <v>6.6780000000000008</v>
      </c>
      <c r="T410" s="22">
        <f t="shared" si="68"/>
        <v>-0.99000000000000021</v>
      </c>
      <c r="U410" s="22">
        <f t="shared" si="69"/>
        <v>0.3</v>
      </c>
    </row>
    <row r="411" spans="2:21" x14ac:dyDescent="0.2">
      <c r="B411" s="69">
        <v>44469</v>
      </c>
      <c r="C411" s="7">
        <v>1.02</v>
      </c>
      <c r="D411" s="7">
        <v>-1.44</v>
      </c>
      <c r="E411" s="7">
        <v>-1.73</v>
      </c>
      <c r="F411" s="7">
        <v>-0.3</v>
      </c>
      <c r="G411" s="15" t="s">
        <v>656</v>
      </c>
      <c r="H411" s="22">
        <v>4.3999999999999997E-2</v>
      </c>
      <c r="I411" s="22">
        <v>-8.9999999999999993E-3</v>
      </c>
      <c r="J411" s="22">
        <v>-5.1999999999999998E-2</v>
      </c>
      <c r="L411" s="19">
        <v>44968</v>
      </c>
      <c r="M411" s="102">
        <v>3.3330000000000002</v>
      </c>
      <c r="N411" s="102">
        <v>3.3330000000000002</v>
      </c>
      <c r="O411" s="102">
        <v>-1.36</v>
      </c>
      <c r="P411" s="102">
        <v>0</v>
      </c>
      <c r="R411" s="22">
        <f t="shared" si="66"/>
        <v>2.3130000000000002</v>
      </c>
      <c r="S411" s="22">
        <f t="shared" si="67"/>
        <v>4.7729999999999997</v>
      </c>
      <c r="T411" s="22">
        <f t="shared" si="68"/>
        <v>0.36999999999999988</v>
      </c>
      <c r="U411" s="22">
        <f t="shared" si="69"/>
        <v>0.3</v>
      </c>
    </row>
    <row r="412" spans="2:21" x14ac:dyDescent="0.2">
      <c r="B412" s="69">
        <v>44469</v>
      </c>
      <c r="C412" s="7">
        <v>1.02</v>
      </c>
      <c r="D412" s="7">
        <v>-1.44</v>
      </c>
      <c r="E412" s="7">
        <v>-1.73</v>
      </c>
      <c r="F412" s="7">
        <v>-0.3</v>
      </c>
      <c r="G412" s="15" t="s">
        <v>656</v>
      </c>
      <c r="H412" s="22">
        <v>4.3999999999999997E-2</v>
      </c>
      <c r="I412" s="22">
        <v>-8.9999999999999993E-3</v>
      </c>
      <c r="J412" s="22">
        <v>-5.1999999999999998E-2</v>
      </c>
      <c r="L412" s="19">
        <v>44969</v>
      </c>
      <c r="M412" s="102">
        <v>-0.47599999999999998</v>
      </c>
      <c r="N412" s="102">
        <v>0.95199999999999996</v>
      </c>
      <c r="O412" s="102">
        <v>-5.4390000000000001</v>
      </c>
      <c r="P412" s="102">
        <v>2.72</v>
      </c>
      <c r="R412" s="22">
        <f t="shared" si="66"/>
        <v>-1.496</v>
      </c>
      <c r="S412" s="22">
        <f t="shared" si="67"/>
        <v>2.3919999999999999</v>
      </c>
      <c r="T412" s="22">
        <f t="shared" si="68"/>
        <v>-3.7090000000000001</v>
      </c>
      <c r="U412" s="22">
        <f t="shared" si="69"/>
        <v>3.02</v>
      </c>
    </row>
    <row r="413" spans="2:21" x14ac:dyDescent="0.2">
      <c r="B413" s="69">
        <v>44469</v>
      </c>
      <c r="C413" s="7">
        <v>1.02</v>
      </c>
      <c r="D413" s="7">
        <v>-1.44</v>
      </c>
      <c r="E413" s="7">
        <v>-1.73</v>
      </c>
      <c r="F413" s="7">
        <v>-0.3</v>
      </c>
      <c r="G413" s="15" t="s">
        <v>656</v>
      </c>
      <c r="H413" s="22">
        <v>4.3999999999999997E-2</v>
      </c>
      <c r="I413" s="22">
        <v>-8.9999999999999993E-3</v>
      </c>
      <c r="J413" s="22">
        <v>-5.1999999999999998E-2</v>
      </c>
      <c r="L413" s="19">
        <v>44970</v>
      </c>
      <c r="M413" s="102">
        <v>-3.81</v>
      </c>
      <c r="N413" s="102">
        <v>0.95199999999999996</v>
      </c>
      <c r="O413" s="102">
        <v>-12.238</v>
      </c>
      <c r="P413" s="102">
        <v>-10.879</v>
      </c>
      <c r="R413" s="22">
        <f t="shared" si="66"/>
        <v>-4.83</v>
      </c>
      <c r="S413" s="22">
        <f t="shared" si="67"/>
        <v>2.3919999999999999</v>
      </c>
      <c r="T413" s="22">
        <f t="shared" si="68"/>
        <v>-10.507999999999999</v>
      </c>
      <c r="U413" s="22">
        <f t="shared" si="69"/>
        <v>-10.578999999999999</v>
      </c>
    </row>
    <row r="414" spans="2:21" x14ac:dyDescent="0.2">
      <c r="B414" s="69">
        <v>44469</v>
      </c>
      <c r="C414" s="7">
        <v>1.02</v>
      </c>
      <c r="D414" s="7">
        <v>-1.44</v>
      </c>
      <c r="E414" s="7">
        <v>-1.73</v>
      </c>
      <c r="F414" s="7">
        <v>-0.3</v>
      </c>
      <c r="G414" s="15" t="s">
        <v>656</v>
      </c>
      <c r="H414" s="22">
        <v>4.3999999999999997E-2</v>
      </c>
      <c r="I414" s="22">
        <v>-8.9999999999999993E-3</v>
      </c>
      <c r="J414" s="22">
        <v>-5.1999999999999998E-2</v>
      </c>
      <c r="L414" s="19">
        <v>44971</v>
      </c>
      <c r="M414" s="102">
        <v>-1.905</v>
      </c>
      <c r="N414" s="102">
        <v>0</v>
      </c>
      <c r="O414" s="102">
        <v>-5.4390000000000001</v>
      </c>
      <c r="P414" s="102">
        <v>0</v>
      </c>
      <c r="R414" s="22">
        <f t="shared" si="66"/>
        <v>-2.9249999999999998</v>
      </c>
      <c r="S414" s="22">
        <f t="shared" si="67"/>
        <v>1.44</v>
      </c>
      <c r="T414" s="22">
        <f t="shared" si="68"/>
        <v>-3.7090000000000001</v>
      </c>
      <c r="U414" s="22">
        <f t="shared" si="69"/>
        <v>0.3</v>
      </c>
    </row>
    <row r="415" spans="2:21" x14ac:dyDescent="0.2">
      <c r="B415" s="69">
        <v>44469</v>
      </c>
      <c r="C415" s="7">
        <v>1.02</v>
      </c>
      <c r="D415" s="7">
        <v>-1.44</v>
      </c>
      <c r="E415" s="7">
        <v>-1.73</v>
      </c>
      <c r="F415" s="7">
        <v>-0.3</v>
      </c>
      <c r="G415" s="15" t="s">
        <v>656</v>
      </c>
      <c r="H415" s="22">
        <v>4.3999999999999997E-2</v>
      </c>
      <c r="I415" s="22">
        <v>-8.9999999999999993E-3</v>
      </c>
      <c r="J415" s="22">
        <v>-5.1999999999999998E-2</v>
      </c>
      <c r="L415" s="19">
        <v>44972</v>
      </c>
      <c r="M415" s="102">
        <v>1.429</v>
      </c>
      <c r="N415" s="102">
        <v>2.8570000000000002</v>
      </c>
      <c r="O415" s="102">
        <v>-4.0789999999999997</v>
      </c>
      <c r="P415" s="102">
        <v>1.36</v>
      </c>
      <c r="R415" s="22">
        <f t="shared" si="66"/>
        <v>0.40900000000000003</v>
      </c>
      <c r="S415" s="22">
        <f t="shared" si="67"/>
        <v>4.2970000000000006</v>
      </c>
      <c r="T415" s="22">
        <f t="shared" si="68"/>
        <v>-2.3489999999999998</v>
      </c>
      <c r="U415" s="22">
        <f t="shared" si="69"/>
        <v>1.6600000000000001</v>
      </c>
    </row>
    <row r="416" spans="2:21" x14ac:dyDescent="0.2">
      <c r="B416" s="69">
        <v>44469</v>
      </c>
      <c r="C416" s="7">
        <v>1.02</v>
      </c>
      <c r="D416" s="7">
        <v>-1.44</v>
      </c>
      <c r="E416" s="7">
        <v>-1.73</v>
      </c>
      <c r="F416" s="7">
        <v>-0.3</v>
      </c>
      <c r="G416" s="15" t="s">
        <v>656</v>
      </c>
      <c r="H416" s="22">
        <v>4.3999999999999997E-2</v>
      </c>
      <c r="I416" s="22">
        <v>-8.9999999999999993E-3</v>
      </c>
      <c r="J416" s="22">
        <v>-5.1999999999999998E-2</v>
      </c>
      <c r="L416" s="19">
        <v>44973</v>
      </c>
      <c r="M416" s="102">
        <v>2.8969999999999998</v>
      </c>
      <c r="N416" s="102">
        <v>-4.8789999999999996</v>
      </c>
      <c r="O416" s="102">
        <v>-10.225</v>
      </c>
      <c r="P416" s="102">
        <v>0.85599999999999998</v>
      </c>
      <c r="R416" s="22">
        <f t="shared" si="66"/>
        <v>1.8769999999999998</v>
      </c>
      <c r="S416" s="22">
        <f t="shared" si="67"/>
        <v>-3.4389999999999996</v>
      </c>
      <c r="T416" s="22">
        <f t="shared" si="68"/>
        <v>-8.4949999999999992</v>
      </c>
      <c r="U416" s="22">
        <f t="shared" si="69"/>
        <v>1.1559999999999999</v>
      </c>
    </row>
    <row r="417" spans="2:21" x14ac:dyDescent="0.2">
      <c r="B417" s="69">
        <v>44469</v>
      </c>
      <c r="C417" s="7">
        <v>1.02</v>
      </c>
      <c r="D417" s="7">
        <v>-1.44</v>
      </c>
      <c r="E417" s="7">
        <v>-1.73</v>
      </c>
      <c r="F417" s="7">
        <v>-0.3</v>
      </c>
      <c r="G417" s="15" t="s">
        <v>656</v>
      </c>
      <c r="H417" s="22">
        <v>4.3999999999999997E-2</v>
      </c>
      <c r="I417" s="22">
        <v>-8.9999999999999993E-3</v>
      </c>
      <c r="J417" s="22">
        <v>-5.1999999999999998E-2</v>
      </c>
      <c r="L417" s="19">
        <v>44974</v>
      </c>
      <c r="M417" s="102">
        <v>0.47599999999999998</v>
      </c>
      <c r="N417" s="102">
        <v>4.7619999999999996</v>
      </c>
      <c r="O417" s="102">
        <v>0.10199999999999999</v>
      </c>
      <c r="P417" s="102">
        <v>0.32400000000000001</v>
      </c>
      <c r="R417" s="22">
        <f t="shared" si="66"/>
        <v>-0.54400000000000004</v>
      </c>
      <c r="S417" s="22">
        <f t="shared" si="67"/>
        <v>6.202</v>
      </c>
      <c r="T417" s="22">
        <f t="shared" si="68"/>
        <v>1.8320000000000001</v>
      </c>
      <c r="U417" s="22">
        <f t="shared" si="69"/>
        <v>0.624</v>
      </c>
    </row>
    <row r="418" spans="2:21" x14ac:dyDescent="0.2">
      <c r="B418" s="69">
        <v>44469</v>
      </c>
      <c r="C418" s="7">
        <v>1.02</v>
      </c>
      <c r="D418" s="7">
        <v>-1.44</v>
      </c>
      <c r="E418" s="7">
        <v>-1.73</v>
      </c>
      <c r="F418" s="7">
        <v>-0.3</v>
      </c>
      <c r="G418" s="15" t="s">
        <v>656</v>
      </c>
      <c r="H418" s="22">
        <v>4.3999999999999997E-2</v>
      </c>
      <c r="I418" s="22">
        <v>-8.9999999999999993E-3</v>
      </c>
      <c r="J418" s="22">
        <v>-5.1999999999999998E-2</v>
      </c>
      <c r="L418" s="19">
        <v>44975</v>
      </c>
      <c r="M418" s="102">
        <v>2.3809999999999998</v>
      </c>
      <c r="N418" s="102">
        <v>-5.6669999999999998</v>
      </c>
      <c r="O418" s="102">
        <v>-9.5190000000000001</v>
      </c>
      <c r="P418" s="102">
        <v>0</v>
      </c>
      <c r="R418" s="22">
        <f t="shared" si="66"/>
        <v>1.3609999999999998</v>
      </c>
      <c r="S418" s="22">
        <f t="shared" si="67"/>
        <v>-4.2270000000000003</v>
      </c>
      <c r="T418" s="22">
        <f t="shared" si="68"/>
        <v>-7.7889999999999997</v>
      </c>
      <c r="U418" s="22">
        <f t="shared" si="69"/>
        <v>0.3</v>
      </c>
    </row>
    <row r="419" spans="2:21" x14ac:dyDescent="0.2">
      <c r="B419" s="69">
        <v>44469</v>
      </c>
      <c r="C419" s="7">
        <v>1.02</v>
      </c>
      <c r="D419" s="7">
        <v>-1.44</v>
      </c>
      <c r="E419" s="7">
        <v>-1.73</v>
      </c>
      <c r="F419" s="7">
        <v>-0.3</v>
      </c>
      <c r="G419" s="15" t="s">
        <v>656</v>
      </c>
      <c r="H419" s="22">
        <v>4.3999999999999997E-2</v>
      </c>
      <c r="I419" s="22">
        <v>-8.9999999999999993E-3</v>
      </c>
      <c r="J419" s="22">
        <v>-5.1999999999999998E-2</v>
      </c>
      <c r="L419" s="19">
        <v>44976</v>
      </c>
      <c r="M419" s="102">
        <v>2.3809999999999998</v>
      </c>
      <c r="N419" s="102">
        <v>4.2859999999999996</v>
      </c>
      <c r="O419" s="102">
        <v>-6.7990000000000004</v>
      </c>
      <c r="P419" s="102">
        <v>-5.4390000000000001</v>
      </c>
      <c r="R419" s="22">
        <f t="shared" si="66"/>
        <v>1.3609999999999998</v>
      </c>
      <c r="S419" s="22">
        <f t="shared" si="67"/>
        <v>5.7259999999999991</v>
      </c>
      <c r="T419" s="22">
        <f t="shared" si="68"/>
        <v>-5.0690000000000008</v>
      </c>
      <c r="U419" s="22">
        <f t="shared" si="69"/>
        <v>-5.1390000000000002</v>
      </c>
    </row>
    <row r="420" spans="2:21" x14ac:dyDescent="0.2">
      <c r="B420" s="69">
        <v>44469</v>
      </c>
      <c r="C420" s="7">
        <v>1.02</v>
      </c>
      <c r="D420" s="7">
        <v>-1.44</v>
      </c>
      <c r="E420" s="7">
        <v>-1.73</v>
      </c>
      <c r="F420" s="7">
        <v>-0.3</v>
      </c>
      <c r="G420" s="15" t="s">
        <v>656</v>
      </c>
      <c r="H420" s="22">
        <v>4.3999999999999997E-2</v>
      </c>
      <c r="I420" s="22">
        <v>-8.9999999999999993E-3</v>
      </c>
      <c r="J420" s="22">
        <v>-5.1999999999999998E-2</v>
      </c>
      <c r="L420" s="19">
        <v>44977</v>
      </c>
      <c r="M420" s="102">
        <v>3.952</v>
      </c>
      <c r="N420" s="102">
        <v>-1.952</v>
      </c>
      <c r="O420" s="102">
        <v>-4.8949999999999996</v>
      </c>
      <c r="P420" s="102">
        <v>-1.496</v>
      </c>
      <c r="R420" s="22">
        <f t="shared" si="66"/>
        <v>2.9319999999999999</v>
      </c>
      <c r="S420" s="22">
        <f t="shared" si="67"/>
        <v>-0.51200000000000001</v>
      </c>
      <c r="T420" s="22">
        <f t="shared" si="68"/>
        <v>-3.1649999999999996</v>
      </c>
      <c r="U420" s="22">
        <f t="shared" si="69"/>
        <v>-1.196</v>
      </c>
    </row>
    <row r="421" spans="2:21" x14ac:dyDescent="0.2">
      <c r="B421" s="69">
        <v>44469</v>
      </c>
      <c r="C421" s="7">
        <v>1.02</v>
      </c>
      <c r="D421" s="7">
        <v>-1.44</v>
      </c>
      <c r="E421" s="7">
        <v>-1.73</v>
      </c>
      <c r="F421" s="7">
        <v>-0.3</v>
      </c>
      <c r="G421" s="15" t="s">
        <v>656</v>
      </c>
      <c r="H421" s="22">
        <v>4.3999999999999997E-2</v>
      </c>
      <c r="I421" s="22">
        <v>-8.9999999999999993E-3</v>
      </c>
      <c r="J421" s="22">
        <v>-5.1999999999999998E-2</v>
      </c>
      <c r="L421" s="19">
        <v>44978</v>
      </c>
      <c r="M421" s="102">
        <v>2.8570000000000002</v>
      </c>
      <c r="N421" s="102">
        <v>-6.19</v>
      </c>
      <c r="O421" s="102">
        <v>-6.7990000000000004</v>
      </c>
      <c r="P421" s="102">
        <v>-2.72</v>
      </c>
      <c r="R421" s="22">
        <f t="shared" si="66"/>
        <v>1.8370000000000002</v>
      </c>
      <c r="S421" s="22">
        <f t="shared" si="67"/>
        <v>-4.75</v>
      </c>
      <c r="T421" s="22">
        <f t="shared" si="68"/>
        <v>-5.0690000000000008</v>
      </c>
      <c r="U421" s="22">
        <f t="shared" si="69"/>
        <v>-2.4200000000000004</v>
      </c>
    </row>
    <row r="422" spans="2:21" x14ac:dyDescent="0.2">
      <c r="B422" s="69">
        <v>44469</v>
      </c>
      <c r="C422" s="7">
        <v>1.02</v>
      </c>
      <c r="D422" s="7">
        <v>-1.44</v>
      </c>
      <c r="E422" s="7">
        <v>-1.73</v>
      </c>
      <c r="F422" s="7">
        <v>-0.3</v>
      </c>
      <c r="G422" s="15" t="s">
        <v>656</v>
      </c>
      <c r="H422" s="22">
        <v>4.3999999999999997E-2</v>
      </c>
      <c r="I422" s="22">
        <v>-8.9999999999999993E-3</v>
      </c>
      <c r="J422" s="22">
        <v>-5.1999999999999998E-2</v>
      </c>
      <c r="L422" s="19">
        <v>44979</v>
      </c>
      <c r="M422" s="102">
        <v>3.3330000000000002</v>
      </c>
      <c r="N422" s="102">
        <v>-1.905</v>
      </c>
      <c r="O422" s="102">
        <v>-8.1590000000000007</v>
      </c>
      <c r="P422" s="102">
        <v>2.72</v>
      </c>
      <c r="R422" s="22">
        <f t="shared" si="66"/>
        <v>2.3130000000000002</v>
      </c>
      <c r="S422" s="22">
        <f t="shared" si="67"/>
        <v>-0.46500000000000008</v>
      </c>
      <c r="T422" s="22">
        <f t="shared" si="68"/>
        <v>-6.4290000000000003</v>
      </c>
      <c r="U422" s="22">
        <f t="shared" si="69"/>
        <v>3.02</v>
      </c>
    </row>
    <row r="423" spans="2:21" x14ac:dyDescent="0.2">
      <c r="B423" s="69">
        <v>44469</v>
      </c>
      <c r="C423" s="7">
        <v>1.02</v>
      </c>
      <c r="D423" s="7">
        <v>-1.44</v>
      </c>
      <c r="E423" s="7">
        <v>-1.73</v>
      </c>
      <c r="F423" s="7">
        <v>-0.3</v>
      </c>
      <c r="G423" s="15" t="s">
        <v>656</v>
      </c>
      <c r="H423" s="22">
        <v>4.3999999999999997E-2</v>
      </c>
      <c r="I423" s="22">
        <v>-8.9999999999999993E-3</v>
      </c>
      <c r="J423" s="22">
        <v>-5.1999999999999998E-2</v>
      </c>
      <c r="L423" s="19">
        <v>44980</v>
      </c>
      <c r="M423" s="102">
        <v>0.47599999999999998</v>
      </c>
      <c r="N423" s="102">
        <v>-0.95199999999999996</v>
      </c>
      <c r="O423" s="102">
        <v>2.72</v>
      </c>
      <c r="P423" s="102">
        <v>6.7990000000000004</v>
      </c>
      <c r="R423" s="22">
        <f t="shared" si="66"/>
        <v>-0.54400000000000004</v>
      </c>
      <c r="S423" s="22">
        <f t="shared" si="67"/>
        <v>0.48799999999999999</v>
      </c>
      <c r="T423" s="22">
        <f t="shared" si="68"/>
        <v>4.45</v>
      </c>
      <c r="U423" s="22">
        <f t="shared" si="69"/>
        <v>7.0990000000000002</v>
      </c>
    </row>
    <row r="424" spans="2:21" x14ac:dyDescent="0.2">
      <c r="B424" s="69">
        <v>44469</v>
      </c>
      <c r="C424" s="7">
        <v>1.02</v>
      </c>
      <c r="D424" s="7">
        <v>-1.44</v>
      </c>
      <c r="E424" s="7">
        <v>-1.73</v>
      </c>
      <c r="F424" s="7">
        <v>-0.3</v>
      </c>
      <c r="G424" s="15" t="s">
        <v>656</v>
      </c>
      <c r="H424" s="22">
        <v>4.3999999999999997E-2</v>
      </c>
      <c r="I424" s="22">
        <v>-8.9999999999999993E-3</v>
      </c>
      <c r="J424" s="22">
        <v>-5.1999999999999998E-2</v>
      </c>
      <c r="L424" s="19">
        <v>44984</v>
      </c>
      <c r="M424" s="102">
        <v>1.429</v>
      </c>
      <c r="N424" s="102">
        <v>-2.3809999999999998</v>
      </c>
      <c r="O424" s="102">
        <v>-2.72</v>
      </c>
      <c r="P424" s="102">
        <v>1.36</v>
      </c>
      <c r="R424" s="22">
        <f t="shared" si="66"/>
        <v>0.40900000000000003</v>
      </c>
      <c r="S424" s="22">
        <f t="shared" si="67"/>
        <v>-0.94099999999999984</v>
      </c>
      <c r="T424" s="22">
        <f t="shared" si="68"/>
        <v>-0.99000000000000021</v>
      </c>
      <c r="U424" s="22">
        <f t="shared" si="69"/>
        <v>1.6600000000000001</v>
      </c>
    </row>
    <row r="425" spans="2:21" x14ac:dyDescent="0.2">
      <c r="B425" s="69">
        <v>44469</v>
      </c>
      <c r="C425" s="7">
        <v>1.02</v>
      </c>
      <c r="D425" s="7">
        <v>-1.44</v>
      </c>
      <c r="E425" s="7">
        <v>-1.73</v>
      </c>
      <c r="F425" s="7">
        <v>-0.3</v>
      </c>
      <c r="G425" s="15" t="s">
        <v>656</v>
      </c>
      <c r="H425" s="22">
        <v>4.3999999999999997E-2</v>
      </c>
      <c r="I425" s="22">
        <v>-8.9999999999999993E-3</v>
      </c>
      <c r="J425" s="22">
        <v>-5.1999999999999998E-2</v>
      </c>
      <c r="L425" s="19">
        <v>44985</v>
      </c>
      <c r="M425" s="102">
        <v>-2.3809999999999998</v>
      </c>
      <c r="N425" s="102">
        <v>0</v>
      </c>
      <c r="O425" s="102">
        <v>0</v>
      </c>
      <c r="P425" s="102">
        <v>-9.5190000000000001</v>
      </c>
      <c r="R425" s="22">
        <f t="shared" si="66"/>
        <v>-3.4009999999999998</v>
      </c>
      <c r="S425" s="22">
        <f t="shared" si="67"/>
        <v>1.44</v>
      </c>
      <c r="T425" s="22">
        <f t="shared" si="68"/>
        <v>1.73</v>
      </c>
      <c r="U425" s="22">
        <f t="shared" si="69"/>
        <v>-9.2189999999999994</v>
      </c>
    </row>
    <row r="426" spans="2:21" x14ac:dyDescent="0.2">
      <c r="B426" s="69">
        <v>44469</v>
      </c>
      <c r="C426" s="7">
        <v>1.02</v>
      </c>
      <c r="D426" s="7">
        <v>-1.44</v>
      </c>
      <c r="E426" s="7">
        <v>-1.73</v>
      </c>
      <c r="F426" s="7">
        <v>-0.3</v>
      </c>
      <c r="G426" s="15" t="s">
        <v>656</v>
      </c>
      <c r="H426" s="22">
        <v>4.3999999999999997E-2</v>
      </c>
      <c r="I426" s="22">
        <v>-8.9999999999999993E-3</v>
      </c>
      <c r="J426" s="22">
        <v>-5.1999999999999998E-2</v>
      </c>
      <c r="L426" s="19">
        <v>44986</v>
      </c>
      <c r="M426" s="102">
        <v>-1.905</v>
      </c>
      <c r="N426" s="102">
        <v>0.95199999999999996</v>
      </c>
      <c r="O426" s="102">
        <v>-6.7990000000000004</v>
      </c>
      <c r="P426" s="102">
        <v>-4.0789999999999997</v>
      </c>
      <c r="R426" s="22">
        <f t="shared" si="66"/>
        <v>-2.9249999999999998</v>
      </c>
      <c r="S426" s="22">
        <f t="shared" si="67"/>
        <v>2.3919999999999999</v>
      </c>
      <c r="T426" s="22">
        <f t="shared" si="68"/>
        <v>-5.0690000000000008</v>
      </c>
      <c r="U426" s="22">
        <f t="shared" si="69"/>
        <v>-3.7789999999999999</v>
      </c>
    </row>
    <row r="427" spans="2:21" x14ac:dyDescent="0.2">
      <c r="B427" s="69">
        <v>44469</v>
      </c>
      <c r="C427" s="7">
        <v>1.02</v>
      </c>
      <c r="D427" s="7">
        <v>-1.44</v>
      </c>
      <c r="E427" s="7">
        <v>-1.73</v>
      </c>
      <c r="F427" s="7">
        <v>-0.3</v>
      </c>
      <c r="G427" s="15" t="s">
        <v>656</v>
      </c>
      <c r="H427" s="22">
        <v>4.3999999999999997E-2</v>
      </c>
      <c r="I427" s="22">
        <v>-8.9999999999999993E-3</v>
      </c>
      <c r="J427" s="22">
        <v>-5.1999999999999998E-2</v>
      </c>
      <c r="L427" s="19">
        <v>44991</v>
      </c>
      <c r="M427" s="102">
        <v>-1.905</v>
      </c>
      <c r="N427" s="102">
        <v>-4.5709999999999997</v>
      </c>
      <c r="O427" s="102">
        <v>-9.5190000000000001</v>
      </c>
      <c r="P427" s="102">
        <v>-8.1590000000000007</v>
      </c>
      <c r="R427" s="22">
        <f t="shared" si="66"/>
        <v>-2.9249999999999998</v>
      </c>
      <c r="S427" s="22">
        <f t="shared" si="67"/>
        <v>-3.1309999999999998</v>
      </c>
      <c r="T427" s="22">
        <f t="shared" si="68"/>
        <v>-7.7889999999999997</v>
      </c>
      <c r="U427" s="22">
        <f t="shared" si="69"/>
        <v>-7.8590000000000009</v>
      </c>
    </row>
    <row r="428" spans="2:21" x14ac:dyDescent="0.2">
      <c r="B428" s="69">
        <v>44469</v>
      </c>
      <c r="C428" s="7">
        <v>1.02</v>
      </c>
      <c r="D428" s="7">
        <v>-1.44</v>
      </c>
      <c r="E428" s="7">
        <v>-1.73</v>
      </c>
      <c r="F428" s="7">
        <v>-0.3</v>
      </c>
      <c r="G428" s="15" t="s">
        <v>656</v>
      </c>
      <c r="H428" s="22">
        <v>4.3999999999999997E-2</v>
      </c>
      <c r="I428" s="22">
        <v>-8.9999999999999993E-3</v>
      </c>
      <c r="J428" s="22">
        <v>-5.1999999999999998E-2</v>
      </c>
      <c r="L428" s="19">
        <v>44992</v>
      </c>
      <c r="M428" s="102">
        <v>-1.905</v>
      </c>
      <c r="N428" s="102">
        <v>4.2859999999999996</v>
      </c>
      <c r="O428" s="102">
        <v>-1.36</v>
      </c>
      <c r="P428" s="102">
        <v>-6.7990000000000004</v>
      </c>
      <c r="R428" s="22">
        <f t="shared" si="66"/>
        <v>-2.9249999999999998</v>
      </c>
      <c r="S428" s="22">
        <f t="shared" si="67"/>
        <v>5.7259999999999991</v>
      </c>
      <c r="T428" s="22">
        <f t="shared" si="68"/>
        <v>0.36999999999999988</v>
      </c>
      <c r="U428" s="22">
        <f t="shared" si="69"/>
        <v>-6.4990000000000006</v>
      </c>
    </row>
    <row r="429" spans="2:21" x14ac:dyDescent="0.2">
      <c r="B429" s="69">
        <v>44469</v>
      </c>
      <c r="C429" s="7">
        <v>1.02</v>
      </c>
      <c r="D429" s="7">
        <v>-1.44</v>
      </c>
      <c r="E429" s="7">
        <v>-1.73</v>
      </c>
      <c r="F429" s="7">
        <v>-0.3</v>
      </c>
      <c r="G429" s="15" t="s">
        <v>656</v>
      </c>
      <c r="H429" s="22">
        <v>4.3999999999999997E-2</v>
      </c>
      <c r="I429" s="22">
        <v>-8.9999999999999993E-3</v>
      </c>
      <c r="J429" s="22">
        <v>-5.1999999999999998E-2</v>
      </c>
      <c r="L429" s="19">
        <v>44993</v>
      </c>
      <c r="M429" s="102">
        <v>1.905</v>
      </c>
      <c r="N429" s="102">
        <v>-3.3330000000000002</v>
      </c>
      <c r="O429" s="102">
        <v>-4.0789999999999997</v>
      </c>
      <c r="P429" s="102">
        <v>-1.36</v>
      </c>
      <c r="R429" s="22">
        <f t="shared" si="66"/>
        <v>0.88500000000000001</v>
      </c>
      <c r="S429" s="22">
        <f t="shared" si="67"/>
        <v>-1.8930000000000002</v>
      </c>
      <c r="T429" s="22">
        <f t="shared" si="68"/>
        <v>-2.3489999999999998</v>
      </c>
      <c r="U429" s="22">
        <f t="shared" si="69"/>
        <v>-1.06</v>
      </c>
    </row>
    <row r="430" spans="2:21" x14ac:dyDescent="0.2">
      <c r="B430" s="69">
        <v>44469</v>
      </c>
      <c r="C430" s="7">
        <v>1.02</v>
      </c>
      <c r="D430" s="7">
        <v>-1.44</v>
      </c>
      <c r="E430" s="7">
        <v>-1.73</v>
      </c>
      <c r="F430" s="7">
        <v>-0.3</v>
      </c>
      <c r="G430" s="15" t="s">
        <v>656</v>
      </c>
      <c r="H430" s="22">
        <v>4.3999999999999997E-2</v>
      </c>
      <c r="I430" s="22">
        <v>-8.9999999999999993E-3</v>
      </c>
      <c r="J430" s="22">
        <v>-5.1999999999999998E-2</v>
      </c>
      <c r="L430" s="19">
        <v>44994</v>
      </c>
      <c r="M430" s="102">
        <v>0.47599999999999998</v>
      </c>
      <c r="N430" s="102">
        <v>-6.6669999999999998</v>
      </c>
      <c r="O430" s="102">
        <v>-2.72</v>
      </c>
      <c r="P430" s="102">
        <v>-1.36</v>
      </c>
      <c r="R430" s="22">
        <f t="shared" si="66"/>
        <v>-0.54400000000000004</v>
      </c>
      <c r="S430" s="22">
        <f t="shared" si="67"/>
        <v>-5.2270000000000003</v>
      </c>
      <c r="T430" s="22">
        <f t="shared" si="68"/>
        <v>-0.99000000000000021</v>
      </c>
      <c r="U430" s="22">
        <f t="shared" si="69"/>
        <v>-1.06</v>
      </c>
    </row>
    <row r="431" spans="2:21" x14ac:dyDescent="0.2">
      <c r="B431" s="69">
        <v>44469</v>
      </c>
      <c r="C431" s="7">
        <v>1.02</v>
      </c>
      <c r="D431" s="7">
        <v>-1.44</v>
      </c>
      <c r="E431" s="7">
        <v>-1.73</v>
      </c>
      <c r="F431" s="7">
        <v>-0.3</v>
      </c>
      <c r="G431" s="15" t="s">
        <v>656</v>
      </c>
      <c r="H431" s="22">
        <v>4.3999999999999997E-2</v>
      </c>
      <c r="I431" s="22">
        <v>-8.9999999999999993E-3</v>
      </c>
      <c r="J431" s="22">
        <v>-5.1999999999999998E-2</v>
      </c>
      <c r="L431" s="19">
        <v>44995</v>
      </c>
      <c r="M431" s="102">
        <v>2.6549999999999998</v>
      </c>
      <c r="N431" s="102">
        <v>-3.9950000000000001</v>
      </c>
      <c r="O431" s="102">
        <v>-3.0219999999999998</v>
      </c>
      <c r="P431" s="102">
        <v>-3.3359999999999999</v>
      </c>
      <c r="R431" s="22">
        <f t="shared" si="66"/>
        <v>1.6349999999999998</v>
      </c>
      <c r="S431" s="22">
        <f t="shared" si="67"/>
        <v>-2.5550000000000002</v>
      </c>
      <c r="T431" s="22">
        <f t="shared" si="68"/>
        <v>-1.2919999999999998</v>
      </c>
      <c r="U431" s="22">
        <f t="shared" si="69"/>
        <v>-3.036</v>
      </c>
    </row>
    <row r="432" spans="2:21" x14ac:dyDescent="0.2">
      <c r="B432" s="69">
        <v>44469</v>
      </c>
      <c r="C432" s="7">
        <v>1.02</v>
      </c>
      <c r="D432" s="7">
        <v>-1.44</v>
      </c>
      <c r="E432" s="7">
        <v>-1.73</v>
      </c>
      <c r="F432" s="7">
        <v>-0.3</v>
      </c>
      <c r="G432" s="15" t="s">
        <v>656</v>
      </c>
      <c r="H432" s="22">
        <v>4.3999999999999997E-2</v>
      </c>
      <c r="I432" s="22">
        <v>-8.9999999999999993E-3</v>
      </c>
      <c r="J432" s="22">
        <v>-5.1999999999999998E-2</v>
      </c>
      <c r="L432" s="19">
        <v>44997</v>
      </c>
      <c r="M432" s="102">
        <v>-3.81</v>
      </c>
      <c r="N432" s="102">
        <v>-2.3809999999999998</v>
      </c>
      <c r="O432" s="102">
        <v>1.36</v>
      </c>
      <c r="P432" s="102">
        <v>-2.72</v>
      </c>
      <c r="R432" s="22">
        <f t="shared" si="66"/>
        <v>-4.83</v>
      </c>
      <c r="S432" s="22">
        <f t="shared" si="67"/>
        <v>-0.94099999999999984</v>
      </c>
      <c r="T432" s="22">
        <f t="shared" si="68"/>
        <v>3.09</v>
      </c>
      <c r="U432" s="22">
        <f t="shared" si="69"/>
        <v>-2.4200000000000004</v>
      </c>
    </row>
    <row r="433" spans="2:21" x14ac:dyDescent="0.2">
      <c r="B433" s="69">
        <v>44469</v>
      </c>
      <c r="C433" s="7">
        <v>1.02</v>
      </c>
      <c r="D433" s="7">
        <v>-1.44</v>
      </c>
      <c r="E433" s="7">
        <v>-1.73</v>
      </c>
      <c r="F433" s="7">
        <v>-0.3</v>
      </c>
      <c r="G433" s="15" t="s">
        <v>656</v>
      </c>
      <c r="H433" s="22">
        <v>4.3999999999999997E-2</v>
      </c>
      <c r="I433" s="22">
        <v>-8.9999999999999993E-3</v>
      </c>
      <c r="J433" s="22">
        <v>-5.1999999999999998E-2</v>
      </c>
      <c r="L433" s="19">
        <v>45001</v>
      </c>
      <c r="M433" s="102">
        <v>1.905</v>
      </c>
      <c r="N433" s="102">
        <v>-8.0950000000000006</v>
      </c>
      <c r="O433" s="102">
        <v>-6.7990000000000004</v>
      </c>
      <c r="P433" s="102">
        <v>-6.7990000000000004</v>
      </c>
      <c r="R433" s="22">
        <f t="shared" si="66"/>
        <v>0.88500000000000001</v>
      </c>
      <c r="S433" s="22">
        <f t="shared" si="67"/>
        <v>-6.6550000000000011</v>
      </c>
      <c r="T433" s="22">
        <f t="shared" si="68"/>
        <v>-5.0690000000000008</v>
      </c>
      <c r="U433" s="22">
        <f t="shared" si="69"/>
        <v>-6.4990000000000006</v>
      </c>
    </row>
    <row r="434" spans="2:21" x14ac:dyDescent="0.2">
      <c r="B434" s="69">
        <v>44469</v>
      </c>
      <c r="C434" s="7">
        <v>1.02</v>
      </c>
      <c r="D434" s="7">
        <v>-1.44</v>
      </c>
      <c r="E434" s="7">
        <v>-1.73</v>
      </c>
      <c r="F434" s="7">
        <v>-0.3</v>
      </c>
      <c r="G434" s="15" t="s">
        <v>656</v>
      </c>
      <c r="H434" s="22">
        <v>4.3999999999999997E-2</v>
      </c>
      <c r="I434" s="22">
        <v>-8.9999999999999993E-3</v>
      </c>
      <c r="J434" s="22">
        <v>-5.1999999999999998E-2</v>
      </c>
      <c r="L434" s="19">
        <v>45002</v>
      </c>
      <c r="M434" s="102">
        <v>2.8570000000000002</v>
      </c>
      <c r="N434" s="102">
        <v>2.8570000000000002</v>
      </c>
      <c r="O434" s="102">
        <v>-1.36</v>
      </c>
      <c r="P434" s="102">
        <v>4.0789999999999997</v>
      </c>
      <c r="R434" s="22">
        <f t="shared" si="66"/>
        <v>1.8370000000000002</v>
      </c>
      <c r="S434" s="22">
        <f t="shared" si="67"/>
        <v>4.2970000000000006</v>
      </c>
      <c r="T434" s="22">
        <f t="shared" si="68"/>
        <v>0.36999999999999988</v>
      </c>
      <c r="U434" s="22">
        <f t="shared" si="69"/>
        <v>4.3789999999999996</v>
      </c>
    </row>
    <row r="435" spans="2:21" x14ac:dyDescent="0.2">
      <c r="B435" s="69">
        <v>44469</v>
      </c>
      <c r="C435" s="7">
        <v>1.02</v>
      </c>
      <c r="D435" s="7">
        <v>-1.44</v>
      </c>
      <c r="E435" s="7">
        <v>-1.73</v>
      </c>
      <c r="F435" s="7">
        <v>-0.3</v>
      </c>
      <c r="G435" s="15" t="s">
        <v>656</v>
      </c>
      <c r="H435" s="22">
        <v>4.3999999999999997E-2</v>
      </c>
      <c r="I435" s="22">
        <v>-8.9999999999999993E-3</v>
      </c>
      <c r="J435" s="22">
        <v>-5.1999999999999998E-2</v>
      </c>
      <c r="L435" s="19">
        <v>45005</v>
      </c>
      <c r="M435" s="102">
        <v>-1.38</v>
      </c>
      <c r="N435" s="102">
        <v>3.238</v>
      </c>
      <c r="O435" s="102">
        <v>9.5190000000000001</v>
      </c>
      <c r="P435" s="102">
        <v>-9.5190000000000001</v>
      </c>
      <c r="R435" s="22">
        <f t="shared" si="66"/>
        <v>-2.4</v>
      </c>
      <c r="S435" s="22">
        <f t="shared" si="67"/>
        <v>4.6779999999999999</v>
      </c>
      <c r="T435" s="22">
        <f t="shared" si="68"/>
        <v>11.249000000000001</v>
      </c>
      <c r="U435" s="22">
        <f t="shared" si="69"/>
        <v>-9.2189999999999994</v>
      </c>
    </row>
    <row r="436" spans="2:21" x14ac:dyDescent="0.2">
      <c r="B436" s="69">
        <v>44469</v>
      </c>
      <c r="C436" s="7">
        <v>1.02</v>
      </c>
      <c r="D436" s="7">
        <v>-1.44</v>
      </c>
      <c r="E436" s="7">
        <v>-1.73</v>
      </c>
      <c r="F436" s="7">
        <v>-0.3</v>
      </c>
      <c r="G436" s="15" t="s">
        <v>656</v>
      </c>
      <c r="H436" s="22">
        <v>4.3999999999999997E-2</v>
      </c>
      <c r="I436" s="22">
        <v>-8.9999999999999993E-3</v>
      </c>
      <c r="J436" s="22">
        <v>-5.1999999999999998E-2</v>
      </c>
      <c r="L436" s="19">
        <v>45008</v>
      </c>
      <c r="M436" s="102">
        <v>-3.3330000000000002</v>
      </c>
      <c r="N436" s="102">
        <v>1.905</v>
      </c>
      <c r="O436" s="102">
        <v>4.0789999999999997</v>
      </c>
      <c r="P436" s="102">
        <v>-8.1590000000000007</v>
      </c>
      <c r="R436" s="22">
        <f t="shared" si="66"/>
        <v>-4.3529999999999998</v>
      </c>
      <c r="S436" s="22">
        <f t="shared" si="67"/>
        <v>3.3449999999999998</v>
      </c>
      <c r="T436" s="22">
        <f t="shared" si="68"/>
        <v>5.8089999999999993</v>
      </c>
      <c r="U436" s="22">
        <f t="shared" si="69"/>
        <v>-7.8590000000000009</v>
      </c>
    </row>
    <row r="437" spans="2:21" x14ac:dyDescent="0.2">
      <c r="B437" s="69">
        <v>44469</v>
      </c>
      <c r="C437" s="7">
        <v>1.02</v>
      </c>
      <c r="D437" s="7">
        <v>-1.44</v>
      </c>
      <c r="E437" s="7">
        <v>-1.73</v>
      </c>
      <c r="F437" s="7">
        <v>-0.3</v>
      </c>
      <c r="G437" s="15" t="s">
        <v>656</v>
      </c>
      <c r="H437" s="22">
        <v>4.3999999999999997E-2</v>
      </c>
      <c r="I437" s="22">
        <v>-8.9999999999999993E-3</v>
      </c>
      <c r="J437" s="22">
        <v>-5.1999999999999998E-2</v>
      </c>
      <c r="L437" s="19">
        <v>45009</v>
      </c>
      <c r="M437" s="102">
        <v>5.2380000000000004</v>
      </c>
      <c r="N437" s="102">
        <v>-0.95199999999999996</v>
      </c>
      <c r="O437" s="102">
        <v>-8.1590000000000007</v>
      </c>
      <c r="P437" s="102">
        <v>1.36</v>
      </c>
      <c r="R437" s="22">
        <f t="shared" si="66"/>
        <v>4.218</v>
      </c>
      <c r="S437" s="22">
        <f t="shared" si="67"/>
        <v>0.48799999999999999</v>
      </c>
      <c r="T437" s="22">
        <f t="shared" si="68"/>
        <v>-6.4290000000000003</v>
      </c>
      <c r="U437" s="22">
        <f t="shared" si="69"/>
        <v>1.6600000000000001</v>
      </c>
    </row>
    <row r="438" spans="2:21" x14ac:dyDescent="0.2">
      <c r="B438" s="69">
        <v>44469</v>
      </c>
      <c r="C438" s="7">
        <v>1.02</v>
      </c>
      <c r="D438" s="7">
        <v>-1.44</v>
      </c>
      <c r="E438" s="7">
        <v>-1.73</v>
      </c>
      <c r="F438" s="7">
        <v>-0.3</v>
      </c>
      <c r="G438" s="15" t="s">
        <v>656</v>
      </c>
      <c r="H438" s="22">
        <v>4.3999999999999997E-2</v>
      </c>
      <c r="I438" s="22">
        <v>-8.9999999999999993E-3</v>
      </c>
      <c r="J438" s="22">
        <v>-5.1999999999999998E-2</v>
      </c>
      <c r="L438" s="19">
        <v>45010</v>
      </c>
      <c r="M438" s="102">
        <v>0</v>
      </c>
      <c r="N438" s="102">
        <v>-6.9</v>
      </c>
      <c r="O438" s="102">
        <v>-4.0789999999999997</v>
      </c>
      <c r="P438" s="102">
        <v>0</v>
      </c>
      <c r="R438" s="22">
        <f t="shared" si="66"/>
        <v>-1.02</v>
      </c>
      <c r="S438" s="22">
        <f t="shared" si="67"/>
        <v>-5.4600000000000009</v>
      </c>
      <c r="T438" s="22">
        <f t="shared" si="68"/>
        <v>-2.3489999999999998</v>
      </c>
      <c r="U438" s="22">
        <f t="shared" si="69"/>
        <v>0.3</v>
      </c>
    </row>
    <row r="439" spans="2:21" x14ac:dyDescent="0.2">
      <c r="B439" s="69">
        <v>44469</v>
      </c>
      <c r="C439" s="7">
        <v>1.02</v>
      </c>
      <c r="D439" s="7">
        <v>-1.44</v>
      </c>
      <c r="E439" s="7">
        <v>-1.73</v>
      </c>
      <c r="F439" s="7">
        <v>-0.3</v>
      </c>
      <c r="G439" s="15" t="s">
        <v>656</v>
      </c>
      <c r="H439" s="22">
        <v>4.3999999999999997E-2</v>
      </c>
      <c r="I439" s="22">
        <v>-8.9999999999999993E-3</v>
      </c>
      <c r="J439" s="22">
        <v>-5.1999999999999998E-2</v>
      </c>
      <c r="L439" s="19">
        <v>45015</v>
      </c>
      <c r="M439" s="102">
        <v>-1.905</v>
      </c>
      <c r="N439" s="102">
        <v>-3.3330000000000002</v>
      </c>
      <c r="O439" s="102">
        <v>-4.0789999999999997</v>
      </c>
      <c r="P439" s="102">
        <v>1.36</v>
      </c>
      <c r="R439" s="22">
        <f t="shared" si="66"/>
        <v>-2.9249999999999998</v>
      </c>
      <c r="S439" s="22">
        <f t="shared" si="67"/>
        <v>-1.8930000000000002</v>
      </c>
      <c r="T439" s="22">
        <f t="shared" si="68"/>
        <v>-2.3489999999999998</v>
      </c>
      <c r="U439" s="22">
        <f t="shared" si="69"/>
        <v>1.6600000000000001</v>
      </c>
    </row>
    <row r="440" spans="2:21" x14ac:dyDescent="0.2">
      <c r="B440" s="69">
        <v>44469</v>
      </c>
      <c r="C440" s="7">
        <v>1.02</v>
      </c>
      <c r="D440" s="7">
        <v>-1.44</v>
      </c>
      <c r="E440" s="7">
        <v>-1.73</v>
      </c>
      <c r="F440" s="7">
        <v>-0.3</v>
      </c>
      <c r="G440" s="15" t="s">
        <v>656</v>
      </c>
      <c r="H440" s="22">
        <v>4.3999999999999997E-2</v>
      </c>
      <c r="I440" s="22">
        <v>-8.9999999999999993E-3</v>
      </c>
      <c r="J440" s="22">
        <v>-5.1999999999999998E-2</v>
      </c>
      <c r="L440" s="19">
        <v>45016</v>
      </c>
      <c r="M440" s="102">
        <v>-0.95199999999999996</v>
      </c>
      <c r="N440" s="102">
        <v>0.47599999999999998</v>
      </c>
      <c r="O440" s="102">
        <v>0</v>
      </c>
      <c r="P440" s="102">
        <v>-2.72</v>
      </c>
      <c r="R440" s="22">
        <f t="shared" si="66"/>
        <v>-1.972</v>
      </c>
      <c r="S440" s="22">
        <f t="shared" si="67"/>
        <v>1.9159999999999999</v>
      </c>
      <c r="T440" s="22">
        <f t="shared" si="68"/>
        <v>1.73</v>
      </c>
      <c r="U440" s="22">
        <f t="shared" si="69"/>
        <v>-2.4200000000000004</v>
      </c>
    </row>
    <row r="441" spans="2:21" x14ac:dyDescent="0.2">
      <c r="B441" s="69">
        <v>44469</v>
      </c>
      <c r="C441" s="7">
        <v>1.02</v>
      </c>
      <c r="D441" s="7">
        <v>-1.44</v>
      </c>
      <c r="E441" s="7">
        <v>-1.73</v>
      </c>
      <c r="F441" s="7">
        <v>-0.3</v>
      </c>
      <c r="G441" s="15" t="s">
        <v>656</v>
      </c>
      <c r="H441" s="22">
        <v>4.3999999999999997E-2</v>
      </c>
      <c r="I441" s="22">
        <v>-8.9999999999999993E-3</v>
      </c>
      <c r="J441" s="22">
        <v>-5.1999999999999998E-2</v>
      </c>
      <c r="L441" s="19">
        <v>45017</v>
      </c>
      <c r="M441" s="102">
        <v>-1.429</v>
      </c>
      <c r="N441" s="102">
        <v>0</v>
      </c>
      <c r="O441" s="102">
        <v>-2.72</v>
      </c>
      <c r="P441" s="102">
        <v>-1.36</v>
      </c>
      <c r="R441" s="22">
        <f t="shared" si="66"/>
        <v>-2.4489999999999998</v>
      </c>
      <c r="S441" s="22">
        <f t="shared" si="67"/>
        <v>1.44</v>
      </c>
      <c r="T441" s="22">
        <f t="shared" si="68"/>
        <v>-0.99000000000000021</v>
      </c>
      <c r="U441" s="22">
        <f t="shared" si="69"/>
        <v>-1.06</v>
      </c>
    </row>
    <row r="442" spans="2:21" x14ac:dyDescent="0.2">
      <c r="B442" s="69">
        <v>44469</v>
      </c>
      <c r="C442" s="7">
        <v>1.02</v>
      </c>
      <c r="D442" s="7">
        <v>-1.44</v>
      </c>
      <c r="E442" s="7">
        <v>-1.73</v>
      </c>
      <c r="F442" s="7">
        <v>-0.3</v>
      </c>
      <c r="G442" s="15" t="s">
        <v>656</v>
      </c>
      <c r="H442" s="22">
        <v>4.3999999999999997E-2</v>
      </c>
      <c r="I442" s="22">
        <v>-8.9999999999999993E-3</v>
      </c>
      <c r="J442" s="22">
        <v>-5.1999999999999998E-2</v>
      </c>
      <c r="L442" s="19">
        <v>45023</v>
      </c>
      <c r="M442" s="102">
        <v>-0.95199999999999996</v>
      </c>
      <c r="N442" s="102">
        <v>-4.7619999999999996</v>
      </c>
      <c r="O442" s="102">
        <v>0</v>
      </c>
      <c r="P442" s="102">
        <v>-1.36</v>
      </c>
      <c r="R442" s="22">
        <f t="shared" si="66"/>
        <v>-1.972</v>
      </c>
      <c r="S442" s="22">
        <f t="shared" si="67"/>
        <v>-3.3219999999999996</v>
      </c>
      <c r="T442" s="22">
        <f t="shared" si="68"/>
        <v>1.73</v>
      </c>
      <c r="U442" s="22">
        <f t="shared" si="69"/>
        <v>-1.06</v>
      </c>
    </row>
    <row r="443" spans="2:21" x14ac:dyDescent="0.2">
      <c r="B443" s="69">
        <v>44469</v>
      </c>
      <c r="C443" s="7">
        <v>1.02</v>
      </c>
      <c r="D443" s="7">
        <v>-1.44</v>
      </c>
      <c r="E443" s="7">
        <v>-1.73</v>
      </c>
      <c r="F443" s="7">
        <v>-0.3</v>
      </c>
      <c r="G443" s="15" t="s">
        <v>656</v>
      </c>
      <c r="H443" s="22">
        <v>4.3999999999999997E-2</v>
      </c>
      <c r="I443" s="22">
        <v>-8.9999999999999993E-3</v>
      </c>
      <c r="J443" s="22">
        <v>-5.1999999999999998E-2</v>
      </c>
      <c r="L443" s="19">
        <v>45025</v>
      </c>
      <c r="M443" s="102">
        <v>3.3330000000000002</v>
      </c>
      <c r="N443" s="102">
        <v>-3.3330000000000002</v>
      </c>
      <c r="O443" s="102">
        <v>-5.4390000000000001</v>
      </c>
      <c r="P443" s="102">
        <v>-1.36</v>
      </c>
      <c r="R443" s="22">
        <f t="shared" si="66"/>
        <v>2.3130000000000002</v>
      </c>
      <c r="S443" s="22">
        <f t="shared" si="67"/>
        <v>-1.8930000000000002</v>
      </c>
      <c r="T443" s="22">
        <f t="shared" si="68"/>
        <v>-3.7090000000000001</v>
      </c>
      <c r="U443" s="22">
        <f t="shared" si="69"/>
        <v>-1.06</v>
      </c>
    </row>
    <row r="444" spans="2:21" x14ac:dyDescent="0.2">
      <c r="B444" s="69">
        <v>44469</v>
      </c>
      <c r="C444" s="7">
        <v>1.02</v>
      </c>
      <c r="D444" s="7">
        <v>-1.44</v>
      </c>
      <c r="E444" s="7">
        <v>-1.73</v>
      </c>
      <c r="F444" s="7">
        <v>-0.3</v>
      </c>
      <c r="G444" s="15" t="s">
        <v>656</v>
      </c>
      <c r="H444" s="22">
        <v>4.3999999999999997E-2</v>
      </c>
      <c r="I444" s="22">
        <v>-8.9999999999999993E-3</v>
      </c>
      <c r="J444" s="22">
        <v>-5.1999999999999998E-2</v>
      </c>
      <c r="L444" s="19">
        <v>45026</v>
      </c>
      <c r="M444" s="102">
        <v>1.905</v>
      </c>
      <c r="N444" s="102">
        <v>-0.47599999999999998</v>
      </c>
      <c r="O444" s="102">
        <v>-12.238</v>
      </c>
      <c r="P444" s="102">
        <v>-13.598000000000001</v>
      </c>
      <c r="R444" s="22">
        <f t="shared" si="66"/>
        <v>0.88500000000000001</v>
      </c>
      <c r="S444" s="22">
        <f t="shared" si="67"/>
        <v>0.96399999999999997</v>
      </c>
      <c r="T444" s="22">
        <f t="shared" si="68"/>
        <v>-10.507999999999999</v>
      </c>
      <c r="U444" s="22">
        <f t="shared" si="69"/>
        <v>-13.298</v>
      </c>
    </row>
    <row r="445" spans="2:21" x14ac:dyDescent="0.2">
      <c r="B445" s="69">
        <v>44469</v>
      </c>
      <c r="C445" s="7">
        <v>1.02</v>
      </c>
      <c r="D445" s="7">
        <v>-1.44</v>
      </c>
      <c r="E445" s="7">
        <v>-1.73</v>
      </c>
      <c r="F445" s="7">
        <v>-0.3</v>
      </c>
      <c r="G445" s="15" t="s">
        <v>656</v>
      </c>
      <c r="H445" s="22">
        <v>4.3999999999999997E-2</v>
      </c>
      <c r="I445" s="22">
        <v>-8.9999999999999993E-3</v>
      </c>
      <c r="J445" s="22">
        <v>-5.1999999999999998E-2</v>
      </c>
      <c r="L445" s="19">
        <v>45033</v>
      </c>
      <c r="M445" s="102">
        <v>5.2380000000000004</v>
      </c>
      <c r="N445" s="102">
        <v>-6.81</v>
      </c>
      <c r="O445" s="102">
        <v>-6.7990000000000004</v>
      </c>
      <c r="P445" s="102">
        <v>-1.36</v>
      </c>
      <c r="R445" s="22">
        <f t="shared" si="66"/>
        <v>4.218</v>
      </c>
      <c r="S445" s="22">
        <f t="shared" si="67"/>
        <v>-5.3699999999999992</v>
      </c>
      <c r="T445" s="22">
        <f t="shared" si="68"/>
        <v>-5.0690000000000008</v>
      </c>
      <c r="U445" s="22">
        <f t="shared" si="69"/>
        <v>-1.06</v>
      </c>
    </row>
    <row r="446" spans="2:21" x14ac:dyDescent="0.2">
      <c r="B446" s="69">
        <v>44469</v>
      </c>
      <c r="C446" s="7">
        <v>1.02</v>
      </c>
      <c r="D446" s="7">
        <v>-1.44</v>
      </c>
      <c r="E446" s="7">
        <v>-1.73</v>
      </c>
      <c r="F446" s="7">
        <v>-0.3</v>
      </c>
      <c r="G446" s="15" t="s">
        <v>656</v>
      </c>
      <c r="H446" s="22">
        <v>4.3999999999999997E-2</v>
      </c>
      <c r="I446" s="22">
        <v>-8.9999999999999993E-3</v>
      </c>
      <c r="J446" s="22">
        <v>-5.1999999999999998E-2</v>
      </c>
      <c r="K446" s="237"/>
      <c r="L446" s="19">
        <v>45034</v>
      </c>
      <c r="M446" s="102">
        <v>3.81</v>
      </c>
      <c r="N446" s="102">
        <v>-7.524</v>
      </c>
      <c r="O446" s="102">
        <v>-10.879</v>
      </c>
      <c r="P446" s="102">
        <v>-5.4390000000000001</v>
      </c>
      <c r="R446" s="22">
        <f t="shared" si="66"/>
        <v>2.79</v>
      </c>
      <c r="S446" s="22">
        <f t="shared" si="67"/>
        <v>-6.0839999999999996</v>
      </c>
      <c r="T446" s="22">
        <f t="shared" si="68"/>
        <v>-9.1489999999999991</v>
      </c>
      <c r="U446" s="22">
        <f t="shared" si="69"/>
        <v>-5.1390000000000002</v>
      </c>
    </row>
    <row r="447" spans="2:21" x14ac:dyDescent="0.2">
      <c r="B447" s="69">
        <v>44469</v>
      </c>
      <c r="C447" s="7">
        <v>1.02</v>
      </c>
      <c r="D447" s="7">
        <v>-1.44</v>
      </c>
      <c r="E447" s="7">
        <v>-1.73</v>
      </c>
      <c r="F447" s="7">
        <v>-0.3</v>
      </c>
      <c r="G447" s="15" t="s">
        <v>656</v>
      </c>
      <c r="H447" s="22">
        <v>4.3999999999999997E-2</v>
      </c>
      <c r="I447" s="22">
        <v>-8.9999999999999993E-3</v>
      </c>
      <c r="J447" s="22">
        <v>-5.1999999999999998E-2</v>
      </c>
      <c r="L447" s="19"/>
      <c r="M447" s="102"/>
      <c r="N447" s="102"/>
      <c r="O447" s="102"/>
      <c r="P447" s="102"/>
      <c r="R447" s="22">
        <f t="shared" si="66"/>
        <v>-1.02</v>
      </c>
      <c r="S447" s="22">
        <f t="shared" si="67"/>
        <v>1.44</v>
      </c>
      <c r="T447" s="22">
        <f t="shared" si="68"/>
        <v>1.73</v>
      </c>
      <c r="U447" s="22">
        <f t="shared" si="69"/>
        <v>0.3</v>
      </c>
    </row>
    <row r="448" spans="2:21" x14ac:dyDescent="0.2">
      <c r="B448" s="69">
        <v>44469</v>
      </c>
      <c r="C448" s="7">
        <v>1.02</v>
      </c>
      <c r="D448" s="7">
        <v>-1.44</v>
      </c>
      <c r="E448" s="7">
        <v>-1.73</v>
      </c>
      <c r="F448" s="7">
        <v>-0.3</v>
      </c>
      <c r="G448" s="15" t="s">
        <v>656</v>
      </c>
      <c r="H448" s="22">
        <v>4.3999999999999997E-2</v>
      </c>
      <c r="I448" s="22">
        <v>-8.9999999999999993E-3</v>
      </c>
      <c r="J448" s="22">
        <v>-5.1999999999999998E-2</v>
      </c>
      <c r="L448" s="19"/>
      <c r="M448" s="102"/>
      <c r="N448" s="102"/>
      <c r="O448" s="102"/>
      <c r="P448" s="102"/>
      <c r="R448" s="22">
        <f t="shared" si="66"/>
        <v>-1.02</v>
      </c>
      <c r="S448" s="22">
        <f t="shared" si="67"/>
        <v>1.44</v>
      </c>
      <c r="T448" s="22">
        <f t="shared" si="68"/>
        <v>1.73</v>
      </c>
      <c r="U448" s="22">
        <f t="shared" si="69"/>
        <v>0.3</v>
      </c>
    </row>
    <row r="449" spans="2:21" x14ac:dyDescent="0.2">
      <c r="B449" s="69">
        <v>44469</v>
      </c>
      <c r="C449" s="7">
        <v>1.02</v>
      </c>
      <c r="D449" s="7">
        <v>-1.44</v>
      </c>
      <c r="E449" s="7">
        <v>-1.73</v>
      </c>
      <c r="F449" s="7">
        <v>-0.3</v>
      </c>
      <c r="G449" s="15" t="s">
        <v>656</v>
      </c>
      <c r="H449" s="22">
        <v>4.3999999999999997E-2</v>
      </c>
      <c r="I449" s="22">
        <v>-8.9999999999999993E-3</v>
      </c>
      <c r="J449" s="22">
        <v>-5.1999999999999998E-2</v>
      </c>
      <c r="L449" s="19"/>
      <c r="M449" s="102"/>
      <c r="N449" s="102"/>
      <c r="O449" s="102"/>
      <c r="P449" s="102"/>
      <c r="R449" s="22">
        <f t="shared" si="66"/>
        <v>-1.02</v>
      </c>
      <c r="S449" s="22">
        <f t="shared" si="67"/>
        <v>1.44</v>
      </c>
      <c r="T449" s="22">
        <f t="shared" si="68"/>
        <v>1.73</v>
      </c>
      <c r="U449" s="22">
        <f t="shared" si="69"/>
        <v>0.3</v>
      </c>
    </row>
    <row r="450" spans="2:21" x14ac:dyDescent="0.2">
      <c r="B450" s="69">
        <v>44469</v>
      </c>
      <c r="C450" s="7">
        <v>1.02</v>
      </c>
      <c r="D450" s="7">
        <v>-1.44</v>
      </c>
      <c r="E450" s="7">
        <v>-1.73</v>
      </c>
      <c r="F450" s="7">
        <v>-0.3</v>
      </c>
      <c r="G450" s="15" t="s">
        <v>656</v>
      </c>
      <c r="H450" s="22">
        <v>4.3999999999999997E-2</v>
      </c>
      <c r="I450" s="22">
        <v>-8.9999999999999993E-3</v>
      </c>
      <c r="J450" s="22">
        <v>-5.1999999999999998E-2</v>
      </c>
      <c r="L450" s="19"/>
      <c r="M450" s="102"/>
      <c r="N450" s="102"/>
      <c r="O450" s="102"/>
      <c r="P450" s="102"/>
      <c r="R450" s="22">
        <f t="shared" si="66"/>
        <v>-1.02</v>
      </c>
      <c r="S450" s="22">
        <f t="shared" si="67"/>
        <v>1.44</v>
      </c>
      <c r="T450" s="22">
        <f t="shared" si="68"/>
        <v>1.73</v>
      </c>
      <c r="U450" s="22">
        <f t="shared" si="69"/>
        <v>0.3</v>
      </c>
    </row>
    <row r="451" spans="2:21" x14ac:dyDescent="0.2">
      <c r="B451" s="69">
        <v>44469</v>
      </c>
      <c r="C451" s="7">
        <v>1.02</v>
      </c>
      <c r="D451" s="7">
        <v>-1.44</v>
      </c>
      <c r="E451" s="7">
        <v>-1.73</v>
      </c>
      <c r="F451" s="7">
        <v>-0.3</v>
      </c>
      <c r="G451" s="15" t="s">
        <v>656</v>
      </c>
      <c r="H451" s="22">
        <v>4.3999999999999997E-2</v>
      </c>
      <c r="I451" s="22">
        <v>-8.9999999999999993E-3</v>
      </c>
      <c r="J451" s="22">
        <v>-5.1999999999999998E-2</v>
      </c>
      <c r="L451" s="19"/>
      <c r="M451" s="102"/>
      <c r="N451" s="102"/>
      <c r="O451" s="102"/>
      <c r="P451" s="102"/>
      <c r="R451" s="22">
        <f t="shared" si="66"/>
        <v>-1.02</v>
      </c>
      <c r="S451" s="22">
        <f t="shared" si="67"/>
        <v>1.44</v>
      </c>
      <c r="T451" s="22">
        <f t="shared" si="68"/>
        <v>1.73</v>
      </c>
      <c r="U451" s="22">
        <f t="shared" si="69"/>
        <v>0.3</v>
      </c>
    </row>
    <row r="452" spans="2:21" x14ac:dyDescent="0.2">
      <c r="B452" s="69">
        <v>44469</v>
      </c>
      <c r="C452" s="7">
        <v>1.02</v>
      </c>
      <c r="D452" s="7">
        <v>-1.44</v>
      </c>
      <c r="E452" s="7">
        <v>-1.73</v>
      </c>
      <c r="F452" s="7">
        <v>-0.3</v>
      </c>
      <c r="G452" s="15" t="s">
        <v>656</v>
      </c>
      <c r="H452" s="22">
        <v>4.3999999999999997E-2</v>
      </c>
      <c r="I452" s="22">
        <v>-8.9999999999999993E-3</v>
      </c>
      <c r="J452" s="22">
        <v>-5.1999999999999998E-2</v>
      </c>
      <c r="L452" s="19"/>
      <c r="M452" s="102"/>
      <c r="N452" s="102"/>
      <c r="O452" s="102"/>
      <c r="P452" s="102"/>
      <c r="R452" s="22">
        <f t="shared" si="66"/>
        <v>-1.02</v>
      </c>
      <c r="S452" s="22">
        <f t="shared" si="67"/>
        <v>1.44</v>
      </c>
      <c r="T452" s="22">
        <f t="shared" si="68"/>
        <v>1.73</v>
      </c>
      <c r="U452" s="22">
        <f t="shared" si="69"/>
        <v>0.3</v>
      </c>
    </row>
    <row r="453" spans="2:21" x14ac:dyDescent="0.2">
      <c r="B453" s="69">
        <v>44469</v>
      </c>
      <c r="C453" s="7">
        <v>1.02</v>
      </c>
      <c r="D453" s="7">
        <v>-1.44</v>
      </c>
      <c r="E453" s="7">
        <v>-1.73</v>
      </c>
      <c r="F453" s="7">
        <v>-0.3</v>
      </c>
      <c r="G453" s="15" t="s">
        <v>656</v>
      </c>
      <c r="H453" s="22">
        <v>4.3999999999999997E-2</v>
      </c>
      <c r="I453" s="22">
        <v>-8.9999999999999993E-3</v>
      </c>
      <c r="J453" s="22">
        <v>-5.1999999999999998E-2</v>
      </c>
      <c r="L453" s="19"/>
      <c r="M453" s="102"/>
      <c r="N453" s="102"/>
      <c r="O453" s="102"/>
      <c r="P453" s="102"/>
      <c r="R453" s="22">
        <f t="shared" si="66"/>
        <v>-1.02</v>
      </c>
      <c r="S453" s="22">
        <f t="shared" si="67"/>
        <v>1.44</v>
      </c>
      <c r="T453" s="22">
        <f t="shared" si="68"/>
        <v>1.73</v>
      </c>
      <c r="U453" s="22">
        <f t="shared" si="69"/>
        <v>0.3</v>
      </c>
    </row>
    <row r="454" spans="2:21" x14ac:dyDescent="0.2">
      <c r="B454" s="69">
        <v>44469</v>
      </c>
      <c r="C454" s="7">
        <v>1.02</v>
      </c>
      <c r="D454" s="7">
        <v>-1.44</v>
      </c>
      <c r="E454" s="7">
        <v>-1.73</v>
      </c>
      <c r="F454" s="7">
        <v>-0.3</v>
      </c>
      <c r="G454" s="15" t="s">
        <v>656</v>
      </c>
      <c r="H454" s="22">
        <v>4.3999999999999997E-2</v>
      </c>
      <c r="I454" s="22">
        <v>-8.9999999999999993E-3</v>
      </c>
      <c r="J454" s="22">
        <v>-5.1999999999999998E-2</v>
      </c>
      <c r="L454" s="19"/>
      <c r="M454" s="102"/>
      <c r="N454" s="102"/>
      <c r="O454" s="102"/>
      <c r="P454" s="102"/>
      <c r="R454" s="22">
        <f t="shared" si="66"/>
        <v>-1.02</v>
      </c>
      <c r="S454" s="22">
        <f t="shared" si="67"/>
        <v>1.44</v>
      </c>
      <c r="T454" s="22">
        <f t="shared" si="68"/>
        <v>1.73</v>
      </c>
      <c r="U454" s="22">
        <f t="shared" si="69"/>
        <v>0.3</v>
      </c>
    </row>
    <row r="455" spans="2:21" x14ac:dyDescent="0.2">
      <c r="B455" s="69">
        <v>44469</v>
      </c>
      <c r="C455" s="7">
        <v>1.02</v>
      </c>
      <c r="D455" s="7">
        <v>-1.44</v>
      </c>
      <c r="E455" s="7">
        <v>-1.73</v>
      </c>
      <c r="F455" s="7">
        <v>-0.3</v>
      </c>
      <c r="G455" s="15" t="s">
        <v>656</v>
      </c>
      <c r="H455" s="22">
        <v>4.3999999999999997E-2</v>
      </c>
      <c r="I455" s="22">
        <v>-8.9999999999999993E-3</v>
      </c>
      <c r="J455" s="22">
        <v>-5.1999999999999998E-2</v>
      </c>
      <c r="L455" s="19"/>
      <c r="M455" s="102"/>
      <c r="N455" s="102"/>
      <c r="O455" s="102"/>
      <c r="P455" s="102"/>
      <c r="R455" s="22">
        <f t="shared" si="66"/>
        <v>-1.02</v>
      </c>
      <c r="S455" s="22">
        <f t="shared" si="67"/>
        <v>1.44</v>
      </c>
      <c r="T455" s="22">
        <f t="shared" si="68"/>
        <v>1.73</v>
      </c>
      <c r="U455" s="22">
        <f t="shared" si="69"/>
        <v>0.3</v>
      </c>
    </row>
    <row r="456" spans="2:21" x14ac:dyDescent="0.2">
      <c r="B456" s="69">
        <v>44469</v>
      </c>
      <c r="C456" s="7">
        <v>1.02</v>
      </c>
      <c r="D456" s="7">
        <v>-1.44</v>
      </c>
      <c r="E456" s="7">
        <v>-1.73</v>
      </c>
      <c r="F456" s="7">
        <v>-0.3</v>
      </c>
      <c r="G456" s="15" t="s">
        <v>656</v>
      </c>
      <c r="H456" s="22">
        <v>4.3999999999999997E-2</v>
      </c>
      <c r="I456" s="22">
        <v>-8.9999999999999993E-3</v>
      </c>
      <c r="J456" s="22">
        <v>-5.1999999999999998E-2</v>
      </c>
      <c r="L456" s="19"/>
      <c r="M456" s="102"/>
      <c r="N456" s="102"/>
      <c r="O456" s="102"/>
      <c r="P456" s="102"/>
      <c r="R456" s="22">
        <f t="shared" si="66"/>
        <v>-1.02</v>
      </c>
      <c r="S456" s="22">
        <f t="shared" si="67"/>
        <v>1.44</v>
      </c>
      <c r="T456" s="22">
        <f t="shared" si="68"/>
        <v>1.73</v>
      </c>
      <c r="U456" s="22">
        <f t="shared" si="69"/>
        <v>0.3</v>
      </c>
    </row>
    <row r="457" spans="2:21" x14ac:dyDescent="0.2">
      <c r="B457" s="69">
        <v>44469</v>
      </c>
      <c r="C457" s="7">
        <v>1.02</v>
      </c>
      <c r="D457" s="7">
        <v>-1.44</v>
      </c>
      <c r="E457" s="7">
        <v>-1.73</v>
      </c>
      <c r="F457" s="7">
        <v>-0.3</v>
      </c>
      <c r="G457" s="15" t="s">
        <v>656</v>
      </c>
      <c r="H457" s="22">
        <v>4.3999999999999997E-2</v>
      </c>
      <c r="I457" s="22">
        <v>-8.9999999999999993E-3</v>
      </c>
      <c r="J457" s="22">
        <v>-5.1999999999999998E-2</v>
      </c>
      <c r="L457" s="19"/>
      <c r="M457" s="102"/>
      <c r="N457" s="102"/>
      <c r="O457" s="102"/>
      <c r="P457" s="102"/>
      <c r="R457" s="22">
        <f t="shared" si="66"/>
        <v>-1.02</v>
      </c>
      <c r="S457" s="22">
        <f t="shared" si="67"/>
        <v>1.44</v>
      </c>
      <c r="T457" s="22">
        <f t="shared" si="68"/>
        <v>1.73</v>
      </c>
      <c r="U457" s="22">
        <f t="shared" si="69"/>
        <v>0.3</v>
      </c>
    </row>
    <row r="458" spans="2:21" x14ac:dyDescent="0.2">
      <c r="B458" s="69">
        <v>44469</v>
      </c>
      <c r="C458" s="7">
        <v>1.02</v>
      </c>
      <c r="D458" s="7">
        <v>-1.44</v>
      </c>
      <c r="E458" s="7">
        <v>-1.73</v>
      </c>
      <c r="F458" s="7">
        <v>-0.3</v>
      </c>
      <c r="G458" s="15" t="s">
        <v>656</v>
      </c>
      <c r="H458" s="22">
        <v>4.3999999999999997E-2</v>
      </c>
      <c r="I458" s="22">
        <v>-8.9999999999999993E-3</v>
      </c>
      <c r="J458" s="22">
        <v>-5.1999999999999998E-2</v>
      </c>
      <c r="L458" s="19"/>
      <c r="M458" s="102"/>
      <c r="N458" s="102"/>
      <c r="O458" s="102"/>
      <c r="P458" s="102"/>
      <c r="R458" s="22">
        <f t="shared" si="66"/>
        <v>-1.02</v>
      </c>
      <c r="S458" s="22">
        <f t="shared" si="67"/>
        <v>1.44</v>
      </c>
      <c r="T458" s="22">
        <f t="shared" si="68"/>
        <v>1.73</v>
      </c>
      <c r="U458" s="22">
        <f t="shared" si="69"/>
        <v>0.3</v>
      </c>
    </row>
    <row r="459" spans="2:21" x14ac:dyDescent="0.2">
      <c r="B459" s="69">
        <v>44469</v>
      </c>
      <c r="C459" s="7">
        <v>1.02</v>
      </c>
      <c r="D459" s="7">
        <v>-1.44</v>
      </c>
      <c r="E459" s="7">
        <v>-1.73</v>
      </c>
      <c r="F459" s="7">
        <v>-0.3</v>
      </c>
      <c r="G459" s="15" t="s">
        <v>656</v>
      </c>
      <c r="H459" s="22">
        <v>4.3999999999999997E-2</v>
      </c>
      <c r="I459" s="22">
        <v>-8.9999999999999993E-3</v>
      </c>
      <c r="J459" s="22">
        <v>-5.1999999999999998E-2</v>
      </c>
      <c r="L459" s="19"/>
      <c r="M459" s="102"/>
      <c r="N459" s="102"/>
      <c r="O459" s="102"/>
      <c r="P459" s="102"/>
      <c r="R459" s="22">
        <f t="shared" si="66"/>
        <v>-1.02</v>
      </c>
      <c r="S459" s="22">
        <f t="shared" si="67"/>
        <v>1.44</v>
      </c>
      <c r="T459" s="22">
        <f t="shared" si="68"/>
        <v>1.73</v>
      </c>
      <c r="U459" s="22">
        <f t="shared" si="69"/>
        <v>0.3</v>
      </c>
    </row>
    <row r="460" spans="2:21" x14ac:dyDescent="0.2">
      <c r="B460" s="69">
        <v>44469</v>
      </c>
      <c r="C460" s="7">
        <v>1.02</v>
      </c>
      <c r="D460" s="7">
        <v>-1.44</v>
      </c>
      <c r="E460" s="7">
        <v>-1.73</v>
      </c>
      <c r="F460" s="7">
        <v>-0.3</v>
      </c>
      <c r="G460" s="15" t="s">
        <v>656</v>
      </c>
      <c r="H460" s="22">
        <v>4.3999999999999997E-2</v>
      </c>
      <c r="I460" s="22">
        <v>-8.9999999999999993E-3</v>
      </c>
      <c r="J460" s="22">
        <v>-5.1999999999999998E-2</v>
      </c>
      <c r="L460" s="19"/>
      <c r="M460" s="102"/>
      <c r="N460" s="102"/>
      <c r="O460" s="102"/>
      <c r="P460" s="102"/>
      <c r="R460" s="22">
        <f t="shared" si="66"/>
        <v>-1.02</v>
      </c>
      <c r="S460" s="22">
        <f t="shared" si="67"/>
        <v>1.44</v>
      </c>
      <c r="T460" s="22">
        <f t="shared" si="68"/>
        <v>1.73</v>
      </c>
      <c r="U460" s="22">
        <f t="shared" si="69"/>
        <v>0.3</v>
      </c>
    </row>
    <row r="461" spans="2:21" x14ac:dyDescent="0.2">
      <c r="B461" s="69">
        <v>44469</v>
      </c>
      <c r="C461" s="7">
        <v>1.02</v>
      </c>
      <c r="D461" s="7">
        <v>-1.44</v>
      </c>
      <c r="E461" s="7">
        <v>-1.73</v>
      </c>
      <c r="F461" s="7">
        <v>-0.3</v>
      </c>
      <c r="G461" s="15" t="s">
        <v>656</v>
      </c>
      <c r="H461" s="22">
        <v>4.3999999999999997E-2</v>
      </c>
      <c r="I461" s="22">
        <v>-8.9999999999999993E-3</v>
      </c>
      <c r="J461" s="22">
        <v>-5.1999999999999998E-2</v>
      </c>
      <c r="L461" s="19"/>
      <c r="M461" s="102"/>
      <c r="N461" s="102"/>
      <c r="O461" s="102"/>
      <c r="P461" s="102"/>
      <c r="R461" s="22">
        <f t="shared" si="66"/>
        <v>-1.02</v>
      </c>
      <c r="S461" s="22">
        <f t="shared" si="67"/>
        <v>1.44</v>
      </c>
      <c r="T461" s="22">
        <f t="shared" si="68"/>
        <v>1.73</v>
      </c>
      <c r="U461" s="22">
        <f t="shared" si="69"/>
        <v>0.3</v>
      </c>
    </row>
    <row r="462" spans="2:21" x14ac:dyDescent="0.2">
      <c r="B462" s="69">
        <v>44469</v>
      </c>
      <c r="C462" s="7">
        <v>1.02</v>
      </c>
      <c r="D462" s="7">
        <v>-1.44</v>
      </c>
      <c r="E462" s="7">
        <v>-1.73</v>
      </c>
      <c r="F462" s="7">
        <v>-0.3</v>
      </c>
      <c r="G462" s="15" t="s">
        <v>656</v>
      </c>
      <c r="H462" s="22">
        <v>4.3999999999999997E-2</v>
      </c>
      <c r="I462" s="22">
        <v>-8.9999999999999993E-3</v>
      </c>
      <c r="J462" s="22">
        <v>-5.1999999999999998E-2</v>
      </c>
      <c r="L462" s="19"/>
      <c r="M462" s="102"/>
      <c r="N462" s="102"/>
      <c r="O462" s="102"/>
      <c r="P462" s="102"/>
      <c r="R462" s="22">
        <f t="shared" si="66"/>
        <v>-1.02</v>
      </c>
      <c r="S462" s="22">
        <f t="shared" si="67"/>
        <v>1.44</v>
      </c>
      <c r="T462" s="22">
        <f t="shared" si="68"/>
        <v>1.73</v>
      </c>
      <c r="U462" s="22">
        <f t="shared" si="69"/>
        <v>0.3</v>
      </c>
    </row>
    <row r="463" spans="2:21" x14ac:dyDescent="0.2">
      <c r="B463" s="69">
        <v>44469</v>
      </c>
      <c r="C463" s="7">
        <v>1.02</v>
      </c>
      <c r="D463" s="7">
        <v>-1.44</v>
      </c>
      <c r="E463" s="7">
        <v>-1.73</v>
      </c>
      <c r="F463" s="7">
        <v>-0.3</v>
      </c>
      <c r="G463" s="15" t="s">
        <v>656</v>
      </c>
      <c r="H463" s="22">
        <v>4.3999999999999997E-2</v>
      </c>
      <c r="I463" s="22">
        <v>-8.9999999999999993E-3</v>
      </c>
      <c r="J463" s="22">
        <v>-5.1999999999999998E-2</v>
      </c>
      <c r="L463" s="19"/>
      <c r="M463" s="102"/>
      <c r="N463" s="102"/>
      <c r="O463" s="102"/>
      <c r="P463" s="102"/>
      <c r="R463" s="22">
        <f t="shared" si="66"/>
        <v>-1.02</v>
      </c>
      <c r="S463" s="22">
        <f t="shared" si="67"/>
        <v>1.44</v>
      </c>
      <c r="T463" s="22">
        <f t="shared" si="68"/>
        <v>1.73</v>
      </c>
      <c r="U463" s="22">
        <f t="shared" si="69"/>
        <v>0.3</v>
      </c>
    </row>
    <row r="464" spans="2:21" x14ac:dyDescent="0.2">
      <c r="B464" s="69">
        <v>44469</v>
      </c>
      <c r="C464" s="7">
        <v>1.02</v>
      </c>
      <c r="D464" s="7">
        <v>-1.44</v>
      </c>
      <c r="E464" s="7">
        <v>-1.73</v>
      </c>
      <c r="F464" s="7">
        <v>-0.3</v>
      </c>
      <c r="G464" s="15" t="s">
        <v>656</v>
      </c>
      <c r="H464" s="22">
        <v>4.3999999999999997E-2</v>
      </c>
      <c r="I464" s="22">
        <v>-8.9999999999999993E-3</v>
      </c>
      <c r="J464" s="22">
        <v>-5.1999999999999998E-2</v>
      </c>
      <c r="L464" s="19"/>
      <c r="M464" s="102"/>
      <c r="N464" s="102"/>
      <c r="O464" s="102"/>
      <c r="P464" s="102"/>
      <c r="R464" s="22">
        <f t="shared" ref="R464:R519" si="70">M464-C464</f>
        <v>-1.02</v>
      </c>
      <c r="S464" s="22">
        <f t="shared" ref="S464:S519" si="71">N464-D464</f>
        <v>1.44</v>
      </c>
      <c r="T464" s="22">
        <f t="shared" ref="T464:T519" si="72">O464-E464</f>
        <v>1.73</v>
      </c>
      <c r="U464" s="22">
        <f t="shared" ref="U464:U519" si="73">P464-F464</f>
        <v>0.3</v>
      </c>
    </row>
    <row r="465" spans="2:21" x14ac:dyDescent="0.2">
      <c r="B465" s="69">
        <v>44469</v>
      </c>
      <c r="C465" s="7">
        <v>1.02</v>
      </c>
      <c r="D465" s="7">
        <v>-1.44</v>
      </c>
      <c r="E465" s="7">
        <v>-1.73</v>
      </c>
      <c r="F465" s="7">
        <v>-0.3</v>
      </c>
      <c r="G465" s="15" t="s">
        <v>656</v>
      </c>
      <c r="H465" s="22">
        <v>4.3999999999999997E-2</v>
      </c>
      <c r="I465" s="22">
        <v>-8.9999999999999993E-3</v>
      </c>
      <c r="J465" s="22">
        <v>-5.1999999999999998E-2</v>
      </c>
      <c r="L465" s="19"/>
      <c r="M465" s="102"/>
      <c r="N465" s="102"/>
      <c r="O465" s="102"/>
      <c r="P465" s="102"/>
      <c r="R465" s="22">
        <f t="shared" si="70"/>
        <v>-1.02</v>
      </c>
      <c r="S465" s="22">
        <f t="shared" si="71"/>
        <v>1.44</v>
      </c>
      <c r="T465" s="22">
        <f t="shared" si="72"/>
        <v>1.73</v>
      </c>
      <c r="U465" s="22">
        <f t="shared" si="73"/>
        <v>0.3</v>
      </c>
    </row>
    <row r="466" spans="2:21" x14ac:dyDescent="0.2">
      <c r="B466" s="69">
        <v>44469</v>
      </c>
      <c r="C466" s="7">
        <v>1.02</v>
      </c>
      <c r="D466" s="7">
        <v>-1.44</v>
      </c>
      <c r="E466" s="7">
        <v>-1.73</v>
      </c>
      <c r="F466" s="7">
        <v>-0.3</v>
      </c>
      <c r="G466" s="15" t="s">
        <v>656</v>
      </c>
      <c r="H466" s="22">
        <v>4.3999999999999997E-2</v>
      </c>
      <c r="I466" s="22">
        <v>-8.9999999999999993E-3</v>
      </c>
      <c r="J466" s="22">
        <v>-5.1999999999999998E-2</v>
      </c>
      <c r="L466" s="19"/>
      <c r="M466" s="102"/>
      <c r="N466" s="102"/>
      <c r="O466" s="102"/>
      <c r="P466" s="102"/>
      <c r="R466" s="22">
        <f t="shared" si="70"/>
        <v>-1.02</v>
      </c>
      <c r="S466" s="22">
        <f t="shared" si="71"/>
        <v>1.44</v>
      </c>
      <c r="T466" s="22">
        <f t="shared" si="72"/>
        <v>1.73</v>
      </c>
      <c r="U466" s="22">
        <f t="shared" si="73"/>
        <v>0.3</v>
      </c>
    </row>
    <row r="467" spans="2:21" x14ac:dyDescent="0.2">
      <c r="B467" s="69">
        <v>44469</v>
      </c>
      <c r="C467" s="7">
        <v>1.02</v>
      </c>
      <c r="D467" s="7">
        <v>-1.44</v>
      </c>
      <c r="E467" s="7">
        <v>-1.73</v>
      </c>
      <c r="F467" s="7">
        <v>-0.3</v>
      </c>
      <c r="G467" s="15" t="s">
        <v>656</v>
      </c>
      <c r="H467" s="22">
        <v>4.3999999999999997E-2</v>
      </c>
      <c r="I467" s="22">
        <v>-8.9999999999999993E-3</v>
      </c>
      <c r="J467" s="22">
        <v>-5.1999999999999998E-2</v>
      </c>
      <c r="L467" s="19"/>
      <c r="M467" s="102"/>
      <c r="N467" s="102"/>
      <c r="O467" s="102"/>
      <c r="P467" s="102"/>
      <c r="R467" s="22">
        <f t="shared" si="70"/>
        <v>-1.02</v>
      </c>
      <c r="S467" s="22">
        <f t="shared" si="71"/>
        <v>1.44</v>
      </c>
      <c r="T467" s="22">
        <f t="shared" si="72"/>
        <v>1.73</v>
      </c>
      <c r="U467" s="22">
        <f t="shared" si="73"/>
        <v>0.3</v>
      </c>
    </row>
    <row r="468" spans="2:21" x14ac:dyDescent="0.2">
      <c r="B468" s="69">
        <v>44469</v>
      </c>
      <c r="C468" s="7">
        <v>1.02</v>
      </c>
      <c r="D468" s="7">
        <v>-1.44</v>
      </c>
      <c r="E468" s="7">
        <v>-1.73</v>
      </c>
      <c r="F468" s="7">
        <v>-0.3</v>
      </c>
      <c r="G468" s="15" t="s">
        <v>656</v>
      </c>
      <c r="H468" s="22">
        <v>4.3999999999999997E-2</v>
      </c>
      <c r="I468" s="22">
        <v>-8.9999999999999993E-3</v>
      </c>
      <c r="J468" s="22">
        <v>-5.1999999999999998E-2</v>
      </c>
      <c r="L468" s="19"/>
      <c r="M468" s="102"/>
      <c r="N468" s="102"/>
      <c r="O468" s="102"/>
      <c r="P468" s="102"/>
      <c r="R468" s="22">
        <f t="shared" si="70"/>
        <v>-1.02</v>
      </c>
      <c r="S468" s="22">
        <f t="shared" si="71"/>
        <v>1.44</v>
      </c>
      <c r="T468" s="22">
        <f t="shared" si="72"/>
        <v>1.73</v>
      </c>
      <c r="U468" s="22">
        <f t="shared" si="73"/>
        <v>0.3</v>
      </c>
    </row>
    <row r="469" spans="2:21" x14ac:dyDescent="0.2">
      <c r="B469" s="69">
        <v>44469</v>
      </c>
      <c r="C469" s="7">
        <v>1.02</v>
      </c>
      <c r="D469" s="7">
        <v>-1.44</v>
      </c>
      <c r="E469" s="7">
        <v>-1.73</v>
      </c>
      <c r="F469" s="7">
        <v>-0.3</v>
      </c>
      <c r="G469" s="15" t="s">
        <v>656</v>
      </c>
      <c r="H469" s="22">
        <v>4.3999999999999997E-2</v>
      </c>
      <c r="I469" s="22">
        <v>-8.9999999999999993E-3</v>
      </c>
      <c r="J469" s="22">
        <v>-5.1999999999999998E-2</v>
      </c>
      <c r="L469" s="19"/>
      <c r="M469" s="102"/>
      <c r="N469" s="102"/>
      <c r="O469" s="102"/>
      <c r="P469" s="102"/>
      <c r="R469" s="22">
        <f t="shared" si="70"/>
        <v>-1.02</v>
      </c>
      <c r="S469" s="22">
        <f t="shared" si="71"/>
        <v>1.44</v>
      </c>
      <c r="T469" s="22">
        <f t="shared" si="72"/>
        <v>1.73</v>
      </c>
      <c r="U469" s="22">
        <f t="shared" si="73"/>
        <v>0.3</v>
      </c>
    </row>
    <row r="470" spans="2:21" x14ac:dyDescent="0.2">
      <c r="B470" s="69">
        <v>44469</v>
      </c>
      <c r="C470" s="7">
        <v>1.02</v>
      </c>
      <c r="D470" s="7">
        <v>-1.44</v>
      </c>
      <c r="E470" s="7">
        <v>-1.73</v>
      </c>
      <c r="F470" s="7">
        <v>-0.3</v>
      </c>
      <c r="G470" s="15" t="s">
        <v>656</v>
      </c>
      <c r="H470" s="22">
        <v>4.3999999999999997E-2</v>
      </c>
      <c r="I470" s="22">
        <v>-8.9999999999999993E-3</v>
      </c>
      <c r="J470" s="22">
        <v>-5.1999999999999998E-2</v>
      </c>
      <c r="L470" s="19"/>
      <c r="M470" s="102"/>
      <c r="N470" s="102"/>
      <c r="O470" s="102"/>
      <c r="P470" s="102"/>
      <c r="R470" s="22">
        <f t="shared" si="70"/>
        <v>-1.02</v>
      </c>
      <c r="S470" s="22">
        <f t="shared" si="71"/>
        <v>1.44</v>
      </c>
      <c r="T470" s="22">
        <f t="shared" si="72"/>
        <v>1.73</v>
      </c>
      <c r="U470" s="22">
        <f t="shared" si="73"/>
        <v>0.3</v>
      </c>
    </row>
    <row r="471" spans="2:21" x14ac:dyDescent="0.2">
      <c r="B471" s="69">
        <v>44469</v>
      </c>
      <c r="C471" s="7">
        <v>1.02</v>
      </c>
      <c r="D471" s="7">
        <v>-1.44</v>
      </c>
      <c r="E471" s="7">
        <v>-1.73</v>
      </c>
      <c r="F471" s="7">
        <v>-0.3</v>
      </c>
      <c r="G471" s="15" t="s">
        <v>656</v>
      </c>
      <c r="H471" s="22">
        <v>4.3999999999999997E-2</v>
      </c>
      <c r="I471" s="22">
        <v>-8.9999999999999993E-3</v>
      </c>
      <c r="J471" s="22">
        <v>-5.1999999999999998E-2</v>
      </c>
      <c r="L471" s="19"/>
      <c r="M471" s="102"/>
      <c r="N471" s="102"/>
      <c r="O471" s="102"/>
      <c r="P471" s="102"/>
      <c r="R471" s="22">
        <f t="shared" si="70"/>
        <v>-1.02</v>
      </c>
      <c r="S471" s="22">
        <f t="shared" si="71"/>
        <v>1.44</v>
      </c>
      <c r="T471" s="22">
        <f t="shared" si="72"/>
        <v>1.73</v>
      </c>
      <c r="U471" s="22">
        <f t="shared" si="73"/>
        <v>0.3</v>
      </c>
    </row>
    <row r="472" spans="2:21" x14ac:dyDescent="0.2">
      <c r="B472" s="69">
        <v>44469</v>
      </c>
      <c r="C472" s="7">
        <v>1.02</v>
      </c>
      <c r="D472" s="7">
        <v>-1.44</v>
      </c>
      <c r="E472" s="7">
        <v>-1.73</v>
      </c>
      <c r="F472" s="7">
        <v>-0.3</v>
      </c>
      <c r="G472" s="15" t="s">
        <v>656</v>
      </c>
      <c r="H472" s="22">
        <v>4.3999999999999997E-2</v>
      </c>
      <c r="I472" s="22">
        <v>-8.9999999999999993E-3</v>
      </c>
      <c r="J472" s="22">
        <v>-5.1999999999999998E-2</v>
      </c>
      <c r="L472" s="19"/>
      <c r="M472" s="102"/>
      <c r="N472" s="102"/>
      <c r="O472" s="102"/>
      <c r="P472" s="102"/>
      <c r="R472" s="22">
        <f t="shared" si="70"/>
        <v>-1.02</v>
      </c>
      <c r="S472" s="22">
        <f t="shared" si="71"/>
        <v>1.44</v>
      </c>
      <c r="T472" s="22">
        <f t="shared" si="72"/>
        <v>1.73</v>
      </c>
      <c r="U472" s="22">
        <f t="shared" si="73"/>
        <v>0.3</v>
      </c>
    </row>
    <row r="473" spans="2:21" x14ac:dyDescent="0.2">
      <c r="B473" s="69">
        <v>44469</v>
      </c>
      <c r="C473" s="7">
        <v>1.02</v>
      </c>
      <c r="D473" s="7">
        <v>-1.44</v>
      </c>
      <c r="E473" s="7">
        <v>-1.73</v>
      </c>
      <c r="F473" s="7">
        <v>-0.3</v>
      </c>
      <c r="G473" s="15" t="s">
        <v>656</v>
      </c>
      <c r="H473" s="22">
        <v>4.3999999999999997E-2</v>
      </c>
      <c r="I473" s="22">
        <v>-8.9999999999999993E-3</v>
      </c>
      <c r="J473" s="22">
        <v>-5.1999999999999998E-2</v>
      </c>
      <c r="L473" s="19"/>
      <c r="M473" s="102"/>
      <c r="N473" s="102"/>
      <c r="O473" s="102"/>
      <c r="P473" s="102"/>
      <c r="R473" s="22">
        <f t="shared" si="70"/>
        <v>-1.02</v>
      </c>
      <c r="S473" s="22">
        <f t="shared" si="71"/>
        <v>1.44</v>
      </c>
      <c r="T473" s="22">
        <f t="shared" si="72"/>
        <v>1.73</v>
      </c>
      <c r="U473" s="22">
        <f t="shared" si="73"/>
        <v>0.3</v>
      </c>
    </row>
    <row r="474" spans="2:21" x14ac:dyDescent="0.2">
      <c r="B474" s="69">
        <v>44469</v>
      </c>
      <c r="C474" s="7">
        <v>1.02</v>
      </c>
      <c r="D474" s="7">
        <v>-1.44</v>
      </c>
      <c r="E474" s="7">
        <v>-1.73</v>
      </c>
      <c r="F474" s="7">
        <v>-0.3</v>
      </c>
      <c r="G474" s="15" t="s">
        <v>656</v>
      </c>
      <c r="H474" s="22">
        <v>4.3999999999999997E-2</v>
      </c>
      <c r="I474" s="22">
        <v>-8.9999999999999993E-3</v>
      </c>
      <c r="J474" s="22">
        <v>-5.1999999999999998E-2</v>
      </c>
      <c r="L474" s="19"/>
      <c r="M474" s="102"/>
      <c r="N474" s="102"/>
      <c r="O474" s="102"/>
      <c r="P474" s="102"/>
      <c r="R474" s="22">
        <f t="shared" si="70"/>
        <v>-1.02</v>
      </c>
      <c r="S474" s="22">
        <f t="shared" si="71"/>
        <v>1.44</v>
      </c>
      <c r="T474" s="22">
        <f t="shared" si="72"/>
        <v>1.73</v>
      </c>
      <c r="U474" s="22">
        <f t="shared" si="73"/>
        <v>0.3</v>
      </c>
    </row>
    <row r="475" spans="2:21" x14ac:dyDescent="0.2">
      <c r="B475" s="69">
        <v>44469</v>
      </c>
      <c r="C475" s="7">
        <v>1.02</v>
      </c>
      <c r="D475" s="7">
        <v>-1.44</v>
      </c>
      <c r="E475" s="7">
        <v>-1.73</v>
      </c>
      <c r="F475" s="7">
        <v>-0.3</v>
      </c>
      <c r="G475" s="15" t="s">
        <v>656</v>
      </c>
      <c r="H475" s="22">
        <v>4.3999999999999997E-2</v>
      </c>
      <c r="I475" s="22">
        <v>-8.9999999999999993E-3</v>
      </c>
      <c r="J475" s="22">
        <v>-5.1999999999999998E-2</v>
      </c>
      <c r="L475" s="19"/>
      <c r="M475" s="102"/>
      <c r="N475" s="102"/>
      <c r="O475" s="102"/>
      <c r="P475" s="102"/>
      <c r="R475" s="22">
        <f t="shared" si="70"/>
        <v>-1.02</v>
      </c>
      <c r="S475" s="22">
        <f t="shared" si="71"/>
        <v>1.44</v>
      </c>
      <c r="T475" s="22">
        <f t="shared" si="72"/>
        <v>1.73</v>
      </c>
      <c r="U475" s="22">
        <f t="shared" si="73"/>
        <v>0.3</v>
      </c>
    </row>
    <row r="476" spans="2:21" x14ac:dyDescent="0.2">
      <c r="B476" s="69">
        <v>44469</v>
      </c>
      <c r="C476" s="7">
        <v>1.02</v>
      </c>
      <c r="D476" s="7">
        <v>-1.44</v>
      </c>
      <c r="E476" s="7">
        <v>-1.73</v>
      </c>
      <c r="F476" s="7">
        <v>-0.3</v>
      </c>
      <c r="G476" s="15" t="s">
        <v>656</v>
      </c>
      <c r="H476" s="22">
        <v>4.3999999999999997E-2</v>
      </c>
      <c r="I476" s="22">
        <v>-8.9999999999999993E-3</v>
      </c>
      <c r="J476" s="22">
        <v>-5.1999999999999998E-2</v>
      </c>
      <c r="L476" s="19"/>
      <c r="M476" s="102"/>
      <c r="N476" s="102"/>
      <c r="O476" s="102"/>
      <c r="P476" s="102"/>
      <c r="R476" s="22">
        <f t="shared" si="70"/>
        <v>-1.02</v>
      </c>
      <c r="S476" s="22">
        <f t="shared" si="71"/>
        <v>1.44</v>
      </c>
      <c r="T476" s="22">
        <f t="shared" si="72"/>
        <v>1.73</v>
      </c>
      <c r="U476" s="22">
        <f t="shared" si="73"/>
        <v>0.3</v>
      </c>
    </row>
    <row r="477" spans="2:21" x14ac:dyDescent="0.2">
      <c r="B477" s="69">
        <v>44469</v>
      </c>
      <c r="C477" s="7">
        <v>1.02</v>
      </c>
      <c r="D477" s="7">
        <v>-1.44</v>
      </c>
      <c r="E477" s="7">
        <v>-1.73</v>
      </c>
      <c r="F477" s="7">
        <v>-0.3</v>
      </c>
      <c r="G477" s="15" t="s">
        <v>656</v>
      </c>
      <c r="H477" s="22">
        <v>4.3999999999999997E-2</v>
      </c>
      <c r="I477" s="22">
        <v>-8.9999999999999993E-3</v>
      </c>
      <c r="J477" s="22">
        <v>-5.1999999999999998E-2</v>
      </c>
      <c r="L477" s="19"/>
      <c r="M477" s="102"/>
      <c r="N477" s="102"/>
      <c r="O477" s="102"/>
      <c r="P477" s="102"/>
      <c r="R477" s="22">
        <f t="shared" si="70"/>
        <v>-1.02</v>
      </c>
      <c r="S477" s="22">
        <f t="shared" si="71"/>
        <v>1.44</v>
      </c>
      <c r="T477" s="22">
        <f t="shared" si="72"/>
        <v>1.73</v>
      </c>
      <c r="U477" s="22">
        <f t="shared" si="73"/>
        <v>0.3</v>
      </c>
    </row>
    <row r="478" spans="2:21" x14ac:dyDescent="0.2">
      <c r="B478" s="69">
        <v>44469</v>
      </c>
      <c r="C478" s="7">
        <v>1.02</v>
      </c>
      <c r="D478" s="7">
        <v>-1.44</v>
      </c>
      <c r="E478" s="7">
        <v>-1.73</v>
      </c>
      <c r="F478" s="7">
        <v>-0.3</v>
      </c>
      <c r="G478" s="15" t="s">
        <v>656</v>
      </c>
      <c r="H478" s="22">
        <v>4.3999999999999997E-2</v>
      </c>
      <c r="I478" s="22">
        <v>-8.9999999999999993E-3</v>
      </c>
      <c r="J478" s="22">
        <v>-5.1999999999999998E-2</v>
      </c>
      <c r="L478" s="19"/>
      <c r="M478" s="102"/>
      <c r="N478" s="102"/>
      <c r="O478" s="102"/>
      <c r="P478" s="102"/>
      <c r="R478" s="22">
        <f t="shared" si="70"/>
        <v>-1.02</v>
      </c>
      <c r="S478" s="22">
        <f t="shared" si="71"/>
        <v>1.44</v>
      </c>
      <c r="T478" s="22">
        <f t="shared" si="72"/>
        <v>1.73</v>
      </c>
      <c r="U478" s="22">
        <f t="shared" si="73"/>
        <v>0.3</v>
      </c>
    </row>
    <row r="479" spans="2:21" x14ac:dyDescent="0.2">
      <c r="B479" s="69">
        <v>44469</v>
      </c>
      <c r="C479" s="7">
        <v>1.02</v>
      </c>
      <c r="D479" s="7">
        <v>-1.44</v>
      </c>
      <c r="E479" s="7">
        <v>-1.73</v>
      </c>
      <c r="F479" s="7">
        <v>-0.3</v>
      </c>
      <c r="G479" s="15" t="s">
        <v>656</v>
      </c>
      <c r="H479" s="22">
        <v>4.3999999999999997E-2</v>
      </c>
      <c r="I479" s="22">
        <v>-8.9999999999999993E-3</v>
      </c>
      <c r="J479" s="22">
        <v>-5.1999999999999998E-2</v>
      </c>
      <c r="L479" s="19"/>
      <c r="M479" s="102"/>
      <c r="N479" s="102"/>
      <c r="O479" s="102"/>
      <c r="P479" s="102"/>
      <c r="R479" s="22">
        <f t="shared" si="70"/>
        <v>-1.02</v>
      </c>
      <c r="S479" s="22">
        <f t="shared" si="71"/>
        <v>1.44</v>
      </c>
      <c r="T479" s="22">
        <f t="shared" si="72"/>
        <v>1.73</v>
      </c>
      <c r="U479" s="22">
        <f t="shared" si="73"/>
        <v>0.3</v>
      </c>
    </row>
    <row r="480" spans="2:21" x14ac:dyDescent="0.2">
      <c r="B480" s="69">
        <v>44469</v>
      </c>
      <c r="C480" s="7">
        <v>1.02</v>
      </c>
      <c r="D480" s="7">
        <v>-1.44</v>
      </c>
      <c r="E480" s="7">
        <v>-1.73</v>
      </c>
      <c r="F480" s="7">
        <v>-0.3</v>
      </c>
      <c r="G480" s="15" t="s">
        <v>656</v>
      </c>
      <c r="H480" s="22">
        <v>4.3999999999999997E-2</v>
      </c>
      <c r="I480" s="22">
        <v>-8.9999999999999993E-3</v>
      </c>
      <c r="J480" s="22">
        <v>-5.1999999999999998E-2</v>
      </c>
      <c r="L480" s="19"/>
      <c r="M480" s="102"/>
      <c r="N480" s="102"/>
      <c r="O480" s="102"/>
      <c r="P480" s="102"/>
      <c r="R480" s="22">
        <f t="shared" si="70"/>
        <v>-1.02</v>
      </c>
      <c r="S480" s="22">
        <f t="shared" si="71"/>
        <v>1.44</v>
      </c>
      <c r="T480" s="22">
        <f t="shared" si="72"/>
        <v>1.73</v>
      </c>
      <c r="U480" s="22">
        <f t="shared" si="73"/>
        <v>0.3</v>
      </c>
    </row>
    <row r="481" spans="2:21" x14ac:dyDescent="0.2">
      <c r="B481" s="69">
        <v>44469</v>
      </c>
      <c r="C481" s="7">
        <v>1.02</v>
      </c>
      <c r="D481" s="7">
        <v>-1.44</v>
      </c>
      <c r="E481" s="7">
        <v>-1.73</v>
      </c>
      <c r="F481" s="7">
        <v>-0.3</v>
      </c>
      <c r="G481" s="15" t="s">
        <v>656</v>
      </c>
      <c r="H481" s="22">
        <v>4.3999999999999997E-2</v>
      </c>
      <c r="I481" s="22">
        <v>-8.9999999999999993E-3</v>
      </c>
      <c r="J481" s="22">
        <v>-5.1999999999999998E-2</v>
      </c>
      <c r="L481" s="19"/>
      <c r="M481" s="102"/>
      <c r="N481" s="102"/>
      <c r="O481" s="102"/>
      <c r="P481" s="102"/>
      <c r="R481" s="22">
        <f t="shared" si="70"/>
        <v>-1.02</v>
      </c>
      <c r="S481" s="22">
        <f t="shared" si="71"/>
        <v>1.44</v>
      </c>
      <c r="T481" s="22">
        <f t="shared" si="72"/>
        <v>1.73</v>
      </c>
      <c r="U481" s="22">
        <f t="shared" si="73"/>
        <v>0.3</v>
      </c>
    </row>
    <row r="482" spans="2:21" x14ac:dyDescent="0.2">
      <c r="B482" s="69">
        <v>44469</v>
      </c>
      <c r="C482" s="7">
        <v>1.02</v>
      </c>
      <c r="D482" s="7">
        <v>-1.44</v>
      </c>
      <c r="E482" s="7">
        <v>-1.73</v>
      </c>
      <c r="F482" s="7">
        <v>-0.3</v>
      </c>
      <c r="G482" s="15" t="s">
        <v>656</v>
      </c>
      <c r="H482" s="22">
        <v>4.3999999999999997E-2</v>
      </c>
      <c r="I482" s="22">
        <v>-8.9999999999999993E-3</v>
      </c>
      <c r="J482" s="22">
        <v>-5.1999999999999998E-2</v>
      </c>
      <c r="L482" s="19"/>
      <c r="M482" s="102"/>
      <c r="N482" s="102"/>
      <c r="O482" s="102"/>
      <c r="P482" s="102"/>
      <c r="R482" s="22">
        <f t="shared" si="70"/>
        <v>-1.02</v>
      </c>
      <c r="S482" s="22">
        <f t="shared" si="71"/>
        <v>1.44</v>
      </c>
      <c r="T482" s="22">
        <f t="shared" si="72"/>
        <v>1.73</v>
      </c>
      <c r="U482" s="22">
        <f t="shared" si="73"/>
        <v>0.3</v>
      </c>
    </row>
    <row r="483" spans="2:21" x14ac:dyDescent="0.2">
      <c r="B483" s="69">
        <v>44469</v>
      </c>
      <c r="C483" s="7">
        <v>1.02</v>
      </c>
      <c r="D483" s="7">
        <v>-1.44</v>
      </c>
      <c r="E483" s="7">
        <v>-1.73</v>
      </c>
      <c r="F483" s="7">
        <v>-0.3</v>
      </c>
      <c r="G483" s="15" t="s">
        <v>656</v>
      </c>
      <c r="H483" s="22">
        <v>4.3999999999999997E-2</v>
      </c>
      <c r="I483" s="22">
        <v>-8.9999999999999993E-3</v>
      </c>
      <c r="J483" s="22">
        <v>-5.1999999999999998E-2</v>
      </c>
      <c r="L483" s="19"/>
      <c r="M483" s="102"/>
      <c r="N483" s="102"/>
      <c r="O483" s="102"/>
      <c r="P483" s="102"/>
      <c r="R483" s="22">
        <f t="shared" si="70"/>
        <v>-1.02</v>
      </c>
      <c r="S483" s="22">
        <f t="shared" si="71"/>
        <v>1.44</v>
      </c>
      <c r="T483" s="22">
        <f t="shared" si="72"/>
        <v>1.73</v>
      </c>
      <c r="U483" s="22">
        <f t="shared" si="73"/>
        <v>0.3</v>
      </c>
    </row>
    <row r="484" spans="2:21" x14ac:dyDescent="0.2">
      <c r="B484" s="69">
        <v>44469</v>
      </c>
      <c r="C484" s="7">
        <v>1.02</v>
      </c>
      <c r="D484" s="7">
        <v>-1.44</v>
      </c>
      <c r="E484" s="7">
        <v>-1.73</v>
      </c>
      <c r="F484" s="7">
        <v>-0.3</v>
      </c>
      <c r="G484" s="15" t="s">
        <v>656</v>
      </c>
      <c r="H484" s="22">
        <v>4.3999999999999997E-2</v>
      </c>
      <c r="I484" s="22">
        <v>-8.9999999999999993E-3</v>
      </c>
      <c r="J484" s="22">
        <v>-5.1999999999999998E-2</v>
      </c>
      <c r="L484" s="19"/>
      <c r="M484" s="102"/>
      <c r="N484" s="102"/>
      <c r="O484" s="102"/>
      <c r="P484" s="102"/>
      <c r="R484" s="22">
        <f t="shared" si="70"/>
        <v>-1.02</v>
      </c>
      <c r="S484" s="22">
        <f t="shared" si="71"/>
        <v>1.44</v>
      </c>
      <c r="T484" s="22">
        <f t="shared" si="72"/>
        <v>1.73</v>
      </c>
      <c r="U484" s="22">
        <f t="shared" si="73"/>
        <v>0.3</v>
      </c>
    </row>
    <row r="485" spans="2:21" x14ac:dyDescent="0.2">
      <c r="B485" s="69">
        <v>44469</v>
      </c>
      <c r="C485" s="7">
        <v>1.02</v>
      </c>
      <c r="D485" s="7">
        <v>-1.44</v>
      </c>
      <c r="E485" s="7">
        <v>-1.73</v>
      </c>
      <c r="F485" s="7">
        <v>-0.3</v>
      </c>
      <c r="G485" s="15" t="s">
        <v>656</v>
      </c>
      <c r="H485" s="22">
        <v>4.3999999999999997E-2</v>
      </c>
      <c r="I485" s="22">
        <v>-8.9999999999999993E-3</v>
      </c>
      <c r="J485" s="22">
        <v>-5.1999999999999998E-2</v>
      </c>
      <c r="L485" s="19"/>
      <c r="M485" s="102"/>
      <c r="N485" s="102"/>
      <c r="O485" s="102"/>
      <c r="P485" s="102"/>
      <c r="R485" s="22">
        <f t="shared" si="70"/>
        <v>-1.02</v>
      </c>
      <c r="S485" s="22">
        <f t="shared" si="71"/>
        <v>1.44</v>
      </c>
      <c r="T485" s="22">
        <f t="shared" si="72"/>
        <v>1.73</v>
      </c>
      <c r="U485" s="22">
        <f t="shared" si="73"/>
        <v>0.3</v>
      </c>
    </row>
    <row r="486" spans="2:21" x14ac:dyDescent="0.2">
      <c r="B486" s="69">
        <v>44469</v>
      </c>
      <c r="C486" s="7">
        <v>1.02</v>
      </c>
      <c r="D486" s="7">
        <v>-1.44</v>
      </c>
      <c r="E486" s="7">
        <v>-1.73</v>
      </c>
      <c r="F486" s="7">
        <v>-0.3</v>
      </c>
      <c r="G486" s="15" t="s">
        <v>656</v>
      </c>
      <c r="H486" s="22">
        <v>4.3999999999999997E-2</v>
      </c>
      <c r="I486" s="22">
        <v>-8.9999999999999993E-3</v>
      </c>
      <c r="J486" s="22">
        <v>-5.1999999999999998E-2</v>
      </c>
      <c r="L486" s="19"/>
      <c r="M486" s="102"/>
      <c r="N486" s="102"/>
      <c r="O486" s="102"/>
      <c r="P486" s="102"/>
      <c r="R486" s="22">
        <f t="shared" si="70"/>
        <v>-1.02</v>
      </c>
      <c r="S486" s="22">
        <f t="shared" si="71"/>
        <v>1.44</v>
      </c>
      <c r="T486" s="22">
        <f t="shared" si="72"/>
        <v>1.73</v>
      </c>
      <c r="U486" s="22">
        <f t="shared" si="73"/>
        <v>0.3</v>
      </c>
    </row>
    <row r="487" spans="2:21" x14ac:dyDescent="0.2">
      <c r="B487" s="69">
        <v>44469</v>
      </c>
      <c r="C487" s="7">
        <v>1.02</v>
      </c>
      <c r="D487" s="7">
        <v>-1.44</v>
      </c>
      <c r="E487" s="7">
        <v>-1.73</v>
      </c>
      <c r="F487" s="7">
        <v>-0.3</v>
      </c>
      <c r="G487" s="15" t="s">
        <v>656</v>
      </c>
      <c r="H487" s="22">
        <v>4.3999999999999997E-2</v>
      </c>
      <c r="I487" s="22">
        <v>-8.9999999999999993E-3</v>
      </c>
      <c r="J487" s="22">
        <v>-5.1999999999999998E-2</v>
      </c>
      <c r="L487" s="19"/>
      <c r="M487" s="102"/>
      <c r="N487" s="102"/>
      <c r="O487" s="102"/>
      <c r="P487" s="102"/>
      <c r="R487" s="22">
        <f t="shared" si="70"/>
        <v>-1.02</v>
      </c>
      <c r="S487" s="22">
        <f t="shared" si="71"/>
        <v>1.44</v>
      </c>
      <c r="T487" s="22">
        <f t="shared" si="72"/>
        <v>1.73</v>
      </c>
      <c r="U487" s="22">
        <f t="shared" si="73"/>
        <v>0.3</v>
      </c>
    </row>
    <row r="488" spans="2:21" x14ac:dyDescent="0.2">
      <c r="B488" s="69">
        <v>44469</v>
      </c>
      <c r="C488" s="7">
        <v>1.02</v>
      </c>
      <c r="D488" s="7">
        <v>-1.44</v>
      </c>
      <c r="E488" s="7">
        <v>-1.73</v>
      </c>
      <c r="F488" s="7">
        <v>-0.3</v>
      </c>
      <c r="G488" s="15" t="s">
        <v>656</v>
      </c>
      <c r="H488" s="22">
        <v>4.3999999999999997E-2</v>
      </c>
      <c r="I488" s="22">
        <v>-8.9999999999999993E-3</v>
      </c>
      <c r="J488" s="22">
        <v>-5.1999999999999998E-2</v>
      </c>
      <c r="L488" s="19"/>
      <c r="M488" s="102"/>
      <c r="N488" s="102"/>
      <c r="O488" s="102"/>
      <c r="P488" s="102"/>
      <c r="R488" s="22">
        <f t="shared" si="70"/>
        <v>-1.02</v>
      </c>
      <c r="S488" s="22">
        <f t="shared" si="71"/>
        <v>1.44</v>
      </c>
      <c r="T488" s="22">
        <f t="shared" si="72"/>
        <v>1.73</v>
      </c>
      <c r="U488" s="22">
        <f t="shared" si="73"/>
        <v>0.3</v>
      </c>
    </row>
    <row r="489" spans="2:21" x14ac:dyDescent="0.2">
      <c r="B489" s="69">
        <v>44469</v>
      </c>
      <c r="C489" s="7">
        <v>1.02</v>
      </c>
      <c r="D489" s="7">
        <v>-1.44</v>
      </c>
      <c r="E489" s="7">
        <v>-1.73</v>
      </c>
      <c r="F489" s="7">
        <v>-0.3</v>
      </c>
      <c r="G489" s="15" t="s">
        <v>656</v>
      </c>
      <c r="H489" s="22">
        <v>4.3999999999999997E-2</v>
      </c>
      <c r="I489" s="22">
        <v>-8.9999999999999993E-3</v>
      </c>
      <c r="J489" s="22">
        <v>-5.1999999999999998E-2</v>
      </c>
      <c r="L489" s="19"/>
      <c r="M489" s="102"/>
      <c r="N489" s="102"/>
      <c r="O489" s="102"/>
      <c r="P489" s="102"/>
      <c r="R489" s="22">
        <f t="shared" si="70"/>
        <v>-1.02</v>
      </c>
      <c r="S489" s="22">
        <f t="shared" si="71"/>
        <v>1.44</v>
      </c>
      <c r="T489" s="22">
        <f t="shared" si="72"/>
        <v>1.73</v>
      </c>
      <c r="U489" s="22">
        <f t="shared" si="73"/>
        <v>0.3</v>
      </c>
    </row>
    <row r="490" spans="2:21" x14ac:dyDescent="0.2">
      <c r="B490" s="69">
        <v>44469</v>
      </c>
      <c r="C490" s="7">
        <v>1.02</v>
      </c>
      <c r="D490" s="7">
        <v>-1.44</v>
      </c>
      <c r="E490" s="7">
        <v>-1.73</v>
      </c>
      <c r="F490" s="7">
        <v>-0.3</v>
      </c>
      <c r="G490" s="15" t="s">
        <v>656</v>
      </c>
      <c r="H490" s="22">
        <v>4.3999999999999997E-2</v>
      </c>
      <c r="I490" s="22">
        <v>-8.9999999999999993E-3</v>
      </c>
      <c r="J490" s="22">
        <v>-5.1999999999999998E-2</v>
      </c>
      <c r="L490" s="19"/>
      <c r="M490" s="102"/>
      <c r="N490" s="102"/>
      <c r="O490" s="102"/>
      <c r="P490" s="102"/>
      <c r="R490" s="22">
        <f t="shared" si="70"/>
        <v>-1.02</v>
      </c>
      <c r="S490" s="22">
        <f t="shared" si="71"/>
        <v>1.44</v>
      </c>
      <c r="T490" s="22">
        <f t="shared" si="72"/>
        <v>1.73</v>
      </c>
      <c r="U490" s="22">
        <f t="shared" si="73"/>
        <v>0.3</v>
      </c>
    </row>
    <row r="491" spans="2:21" x14ac:dyDescent="0.2">
      <c r="B491" s="69">
        <v>44469</v>
      </c>
      <c r="C491" s="7">
        <v>1.02</v>
      </c>
      <c r="D491" s="7">
        <v>-1.44</v>
      </c>
      <c r="E491" s="7">
        <v>-1.73</v>
      </c>
      <c r="F491" s="7">
        <v>-0.3</v>
      </c>
      <c r="G491" s="15" t="s">
        <v>656</v>
      </c>
      <c r="H491" s="22">
        <v>4.3999999999999997E-2</v>
      </c>
      <c r="I491" s="22">
        <v>-8.9999999999999993E-3</v>
      </c>
      <c r="J491" s="22">
        <v>-5.1999999999999998E-2</v>
      </c>
      <c r="L491" s="19"/>
      <c r="M491" s="102"/>
      <c r="N491" s="102"/>
      <c r="O491" s="102"/>
      <c r="P491" s="102"/>
      <c r="R491" s="22">
        <f t="shared" si="70"/>
        <v>-1.02</v>
      </c>
      <c r="S491" s="22">
        <f t="shared" si="71"/>
        <v>1.44</v>
      </c>
      <c r="T491" s="22">
        <f t="shared" si="72"/>
        <v>1.73</v>
      </c>
      <c r="U491" s="22">
        <f t="shared" si="73"/>
        <v>0.3</v>
      </c>
    </row>
    <row r="492" spans="2:21" x14ac:dyDescent="0.2">
      <c r="B492" s="69">
        <v>44469</v>
      </c>
      <c r="C492" s="7">
        <v>1.02</v>
      </c>
      <c r="D492" s="7">
        <v>-1.44</v>
      </c>
      <c r="E492" s="7">
        <v>-1.73</v>
      </c>
      <c r="F492" s="7">
        <v>-0.3</v>
      </c>
      <c r="G492" s="15" t="s">
        <v>656</v>
      </c>
      <c r="H492" s="22">
        <v>4.3999999999999997E-2</v>
      </c>
      <c r="I492" s="22">
        <v>-8.9999999999999993E-3</v>
      </c>
      <c r="J492" s="22">
        <v>-5.1999999999999998E-2</v>
      </c>
      <c r="L492" s="19"/>
      <c r="M492" s="102"/>
      <c r="N492" s="102"/>
      <c r="O492" s="102"/>
      <c r="P492" s="102"/>
      <c r="R492" s="22">
        <f t="shared" si="70"/>
        <v>-1.02</v>
      </c>
      <c r="S492" s="22">
        <f t="shared" si="71"/>
        <v>1.44</v>
      </c>
      <c r="T492" s="22">
        <f t="shared" si="72"/>
        <v>1.73</v>
      </c>
      <c r="U492" s="22">
        <f t="shared" si="73"/>
        <v>0.3</v>
      </c>
    </row>
    <row r="493" spans="2:21" x14ac:dyDescent="0.2">
      <c r="B493" s="69">
        <v>44469</v>
      </c>
      <c r="C493" s="7">
        <v>1.02</v>
      </c>
      <c r="D493" s="7">
        <v>-1.44</v>
      </c>
      <c r="E493" s="7">
        <v>-1.73</v>
      </c>
      <c r="F493" s="7">
        <v>-0.3</v>
      </c>
      <c r="G493" s="15" t="s">
        <v>656</v>
      </c>
      <c r="H493" s="22">
        <v>4.3999999999999997E-2</v>
      </c>
      <c r="I493" s="22">
        <v>-8.9999999999999993E-3</v>
      </c>
      <c r="J493" s="22">
        <v>-5.1999999999999998E-2</v>
      </c>
      <c r="L493" s="19"/>
      <c r="M493" s="102"/>
      <c r="N493" s="102"/>
      <c r="O493" s="102"/>
      <c r="P493" s="102"/>
      <c r="R493" s="22">
        <f t="shared" si="70"/>
        <v>-1.02</v>
      </c>
      <c r="S493" s="22">
        <f t="shared" si="71"/>
        <v>1.44</v>
      </c>
      <c r="T493" s="22">
        <f t="shared" si="72"/>
        <v>1.73</v>
      </c>
      <c r="U493" s="22">
        <f t="shared" si="73"/>
        <v>0.3</v>
      </c>
    </row>
    <row r="494" spans="2:21" x14ac:dyDescent="0.2">
      <c r="B494" s="69">
        <v>44469</v>
      </c>
      <c r="C494" s="7">
        <v>1.02</v>
      </c>
      <c r="D494" s="7">
        <v>-1.44</v>
      </c>
      <c r="E494" s="7">
        <v>-1.73</v>
      </c>
      <c r="F494" s="7">
        <v>-0.3</v>
      </c>
      <c r="G494" s="15" t="s">
        <v>656</v>
      </c>
      <c r="H494" s="22">
        <v>4.3999999999999997E-2</v>
      </c>
      <c r="I494" s="22">
        <v>-8.9999999999999993E-3</v>
      </c>
      <c r="J494" s="22">
        <v>-5.1999999999999998E-2</v>
      </c>
      <c r="L494" s="19"/>
      <c r="M494" s="102"/>
      <c r="N494" s="102"/>
      <c r="O494" s="102"/>
      <c r="P494" s="102"/>
      <c r="R494" s="22">
        <f t="shared" si="70"/>
        <v>-1.02</v>
      </c>
      <c r="S494" s="22">
        <f t="shared" si="71"/>
        <v>1.44</v>
      </c>
      <c r="T494" s="22">
        <f t="shared" si="72"/>
        <v>1.73</v>
      </c>
      <c r="U494" s="22">
        <f t="shared" si="73"/>
        <v>0.3</v>
      </c>
    </row>
    <row r="495" spans="2:21" x14ac:dyDescent="0.2">
      <c r="B495" s="69">
        <v>44469</v>
      </c>
      <c r="C495" s="7">
        <v>1.02</v>
      </c>
      <c r="D495" s="7">
        <v>-1.44</v>
      </c>
      <c r="E495" s="7">
        <v>-1.73</v>
      </c>
      <c r="F495" s="7">
        <v>-0.3</v>
      </c>
      <c r="G495" s="15" t="s">
        <v>656</v>
      </c>
      <c r="H495" s="22">
        <v>4.3999999999999997E-2</v>
      </c>
      <c r="I495" s="22">
        <v>-8.9999999999999993E-3</v>
      </c>
      <c r="J495" s="22">
        <v>-5.1999999999999998E-2</v>
      </c>
      <c r="L495" s="19"/>
      <c r="M495" s="102"/>
      <c r="N495" s="102"/>
      <c r="O495" s="102"/>
      <c r="P495" s="102"/>
      <c r="R495" s="22">
        <f t="shared" si="70"/>
        <v>-1.02</v>
      </c>
      <c r="S495" s="22">
        <f t="shared" si="71"/>
        <v>1.44</v>
      </c>
      <c r="T495" s="22">
        <f t="shared" si="72"/>
        <v>1.73</v>
      </c>
      <c r="U495" s="22">
        <f t="shared" si="73"/>
        <v>0.3</v>
      </c>
    </row>
    <row r="496" spans="2:21" x14ac:dyDescent="0.2">
      <c r="B496" s="69">
        <v>44469</v>
      </c>
      <c r="C496" s="7">
        <v>1.02</v>
      </c>
      <c r="D496" s="7">
        <v>-1.44</v>
      </c>
      <c r="E496" s="7">
        <v>-1.73</v>
      </c>
      <c r="F496" s="7">
        <v>-0.3</v>
      </c>
      <c r="G496" s="15" t="s">
        <v>656</v>
      </c>
      <c r="H496" s="22">
        <v>4.3999999999999997E-2</v>
      </c>
      <c r="I496" s="22">
        <v>-8.9999999999999993E-3</v>
      </c>
      <c r="J496" s="22">
        <v>-5.1999999999999998E-2</v>
      </c>
      <c r="L496" s="19"/>
      <c r="M496" s="102"/>
      <c r="N496" s="102"/>
      <c r="O496" s="102"/>
      <c r="P496" s="102"/>
      <c r="R496" s="22">
        <f t="shared" si="70"/>
        <v>-1.02</v>
      </c>
      <c r="S496" s="22">
        <f t="shared" si="71"/>
        <v>1.44</v>
      </c>
      <c r="T496" s="22">
        <f t="shared" si="72"/>
        <v>1.73</v>
      </c>
      <c r="U496" s="22">
        <f t="shared" si="73"/>
        <v>0.3</v>
      </c>
    </row>
    <row r="497" spans="2:21" x14ac:dyDescent="0.2">
      <c r="B497" s="69">
        <v>44469</v>
      </c>
      <c r="C497" s="7">
        <v>1.02</v>
      </c>
      <c r="D497" s="7">
        <v>-1.44</v>
      </c>
      <c r="E497" s="7">
        <v>-1.73</v>
      </c>
      <c r="F497" s="7">
        <v>-0.3</v>
      </c>
      <c r="G497" s="15" t="s">
        <v>656</v>
      </c>
      <c r="H497" s="22">
        <v>4.3999999999999997E-2</v>
      </c>
      <c r="I497" s="22">
        <v>-8.9999999999999993E-3</v>
      </c>
      <c r="J497" s="22">
        <v>-5.1999999999999998E-2</v>
      </c>
      <c r="L497" s="19"/>
      <c r="M497" s="102"/>
      <c r="N497" s="102"/>
      <c r="O497" s="102"/>
      <c r="P497" s="102"/>
      <c r="R497" s="22">
        <f t="shared" si="70"/>
        <v>-1.02</v>
      </c>
      <c r="S497" s="22">
        <f t="shared" si="71"/>
        <v>1.44</v>
      </c>
      <c r="T497" s="22">
        <f t="shared" si="72"/>
        <v>1.73</v>
      </c>
      <c r="U497" s="22">
        <f t="shared" si="73"/>
        <v>0.3</v>
      </c>
    </row>
    <row r="498" spans="2:21" x14ac:dyDescent="0.2">
      <c r="B498" s="69">
        <v>44469</v>
      </c>
      <c r="C498" s="7">
        <v>1.02</v>
      </c>
      <c r="D498" s="7">
        <v>-1.44</v>
      </c>
      <c r="E498" s="7">
        <v>-1.73</v>
      </c>
      <c r="F498" s="7">
        <v>-0.3</v>
      </c>
      <c r="G498" s="15" t="s">
        <v>656</v>
      </c>
      <c r="H498" s="22">
        <v>4.3999999999999997E-2</v>
      </c>
      <c r="I498" s="22">
        <v>-8.9999999999999993E-3</v>
      </c>
      <c r="J498" s="22">
        <v>-5.1999999999999998E-2</v>
      </c>
      <c r="L498" s="19"/>
      <c r="M498" s="102"/>
      <c r="N498" s="102"/>
      <c r="O498" s="102"/>
      <c r="P498" s="102"/>
      <c r="R498" s="22">
        <f t="shared" si="70"/>
        <v>-1.02</v>
      </c>
      <c r="S498" s="22">
        <f t="shared" si="71"/>
        <v>1.44</v>
      </c>
      <c r="T498" s="22">
        <f t="shared" si="72"/>
        <v>1.73</v>
      </c>
      <c r="U498" s="22">
        <f t="shared" si="73"/>
        <v>0.3</v>
      </c>
    </row>
    <row r="499" spans="2:21" x14ac:dyDescent="0.2">
      <c r="B499" s="69">
        <v>44469</v>
      </c>
      <c r="C499" s="7">
        <v>1.02</v>
      </c>
      <c r="D499" s="7">
        <v>-1.44</v>
      </c>
      <c r="E499" s="7">
        <v>-1.73</v>
      </c>
      <c r="F499" s="7">
        <v>-0.3</v>
      </c>
      <c r="G499" s="15" t="s">
        <v>656</v>
      </c>
      <c r="H499" s="22">
        <v>4.3999999999999997E-2</v>
      </c>
      <c r="I499" s="22">
        <v>-8.9999999999999993E-3</v>
      </c>
      <c r="J499" s="22">
        <v>-5.1999999999999998E-2</v>
      </c>
      <c r="L499" s="19"/>
      <c r="M499" s="102"/>
      <c r="N499" s="102"/>
      <c r="O499" s="102"/>
      <c r="P499" s="102"/>
      <c r="R499" s="22">
        <f t="shared" si="70"/>
        <v>-1.02</v>
      </c>
      <c r="S499" s="22">
        <f t="shared" si="71"/>
        <v>1.44</v>
      </c>
      <c r="T499" s="22">
        <f t="shared" si="72"/>
        <v>1.73</v>
      </c>
      <c r="U499" s="22">
        <f t="shared" si="73"/>
        <v>0.3</v>
      </c>
    </row>
    <row r="500" spans="2:21" x14ac:dyDescent="0.2">
      <c r="B500" s="69">
        <v>44469</v>
      </c>
      <c r="C500" s="7">
        <v>1.02</v>
      </c>
      <c r="D500" s="7">
        <v>-1.44</v>
      </c>
      <c r="E500" s="7">
        <v>-1.73</v>
      </c>
      <c r="F500" s="7">
        <v>-0.3</v>
      </c>
      <c r="G500" s="15" t="s">
        <v>656</v>
      </c>
      <c r="H500" s="22">
        <v>4.3999999999999997E-2</v>
      </c>
      <c r="I500" s="22">
        <v>-8.9999999999999993E-3</v>
      </c>
      <c r="J500" s="22">
        <v>-5.1999999999999998E-2</v>
      </c>
      <c r="L500" s="19"/>
      <c r="M500" s="102"/>
      <c r="N500" s="102"/>
      <c r="O500" s="102"/>
      <c r="P500" s="102"/>
      <c r="R500" s="22">
        <f t="shared" si="70"/>
        <v>-1.02</v>
      </c>
      <c r="S500" s="22">
        <f t="shared" si="71"/>
        <v>1.44</v>
      </c>
      <c r="T500" s="22">
        <f t="shared" si="72"/>
        <v>1.73</v>
      </c>
      <c r="U500" s="22">
        <f t="shared" si="73"/>
        <v>0.3</v>
      </c>
    </row>
    <row r="501" spans="2:21" x14ac:dyDescent="0.2">
      <c r="B501" s="69">
        <v>44469</v>
      </c>
      <c r="C501" s="7">
        <v>1.02</v>
      </c>
      <c r="D501" s="7">
        <v>-1.44</v>
      </c>
      <c r="E501" s="7">
        <v>-1.73</v>
      </c>
      <c r="F501" s="7">
        <v>-0.3</v>
      </c>
      <c r="G501" s="15" t="s">
        <v>656</v>
      </c>
      <c r="H501" s="22">
        <v>4.3999999999999997E-2</v>
      </c>
      <c r="I501" s="22">
        <v>-8.9999999999999993E-3</v>
      </c>
      <c r="J501" s="22">
        <v>-5.1999999999999998E-2</v>
      </c>
      <c r="L501" s="19"/>
      <c r="M501" s="102"/>
      <c r="N501" s="102"/>
      <c r="O501" s="102"/>
      <c r="P501" s="102"/>
      <c r="R501" s="22">
        <f t="shared" si="70"/>
        <v>-1.02</v>
      </c>
      <c r="S501" s="22">
        <f t="shared" si="71"/>
        <v>1.44</v>
      </c>
      <c r="T501" s="22">
        <f t="shared" si="72"/>
        <v>1.73</v>
      </c>
      <c r="U501" s="22">
        <f t="shared" si="73"/>
        <v>0.3</v>
      </c>
    </row>
    <row r="502" spans="2:21" x14ac:dyDescent="0.2">
      <c r="B502" s="69">
        <v>44469</v>
      </c>
      <c r="C502" s="7">
        <v>1.02</v>
      </c>
      <c r="D502" s="7">
        <v>-1.44</v>
      </c>
      <c r="E502" s="7">
        <v>-1.73</v>
      </c>
      <c r="F502" s="7">
        <v>-0.3</v>
      </c>
      <c r="G502" s="15" t="s">
        <v>656</v>
      </c>
      <c r="H502" s="22">
        <v>4.3999999999999997E-2</v>
      </c>
      <c r="I502" s="22">
        <v>-8.9999999999999993E-3</v>
      </c>
      <c r="J502" s="22">
        <v>-5.1999999999999998E-2</v>
      </c>
      <c r="L502" s="19"/>
      <c r="M502" s="102"/>
      <c r="N502" s="102"/>
      <c r="O502" s="102"/>
      <c r="P502" s="102"/>
      <c r="R502" s="22">
        <f t="shared" si="70"/>
        <v>-1.02</v>
      </c>
      <c r="S502" s="22">
        <f t="shared" si="71"/>
        <v>1.44</v>
      </c>
      <c r="T502" s="22">
        <f t="shared" si="72"/>
        <v>1.73</v>
      </c>
      <c r="U502" s="22">
        <f t="shared" si="73"/>
        <v>0.3</v>
      </c>
    </row>
    <row r="503" spans="2:21" x14ac:dyDescent="0.2">
      <c r="B503" s="69">
        <v>44469</v>
      </c>
      <c r="C503" s="7">
        <v>1.02</v>
      </c>
      <c r="D503" s="7">
        <v>-1.44</v>
      </c>
      <c r="E503" s="7">
        <v>-1.73</v>
      </c>
      <c r="F503" s="7">
        <v>-0.3</v>
      </c>
      <c r="G503" s="15" t="s">
        <v>656</v>
      </c>
      <c r="H503" s="22">
        <v>4.3999999999999997E-2</v>
      </c>
      <c r="I503" s="22">
        <v>-8.9999999999999993E-3</v>
      </c>
      <c r="J503" s="22">
        <v>-5.1999999999999998E-2</v>
      </c>
      <c r="L503" s="19"/>
      <c r="M503" s="102"/>
      <c r="N503" s="102"/>
      <c r="O503" s="102"/>
      <c r="P503" s="102"/>
      <c r="R503" s="22">
        <f t="shared" si="70"/>
        <v>-1.02</v>
      </c>
      <c r="S503" s="22">
        <f t="shared" si="71"/>
        <v>1.44</v>
      </c>
      <c r="T503" s="22">
        <f t="shared" si="72"/>
        <v>1.73</v>
      </c>
      <c r="U503" s="22">
        <f t="shared" si="73"/>
        <v>0.3</v>
      </c>
    </row>
    <row r="504" spans="2:21" x14ac:dyDescent="0.2">
      <c r="B504" s="69">
        <v>44469</v>
      </c>
      <c r="C504" s="7">
        <v>1.02</v>
      </c>
      <c r="D504" s="7">
        <v>-1.44</v>
      </c>
      <c r="E504" s="7">
        <v>-1.73</v>
      </c>
      <c r="F504" s="7">
        <v>-0.3</v>
      </c>
      <c r="G504" s="15" t="s">
        <v>656</v>
      </c>
      <c r="H504" s="22">
        <v>4.3999999999999997E-2</v>
      </c>
      <c r="I504" s="22">
        <v>-8.9999999999999993E-3</v>
      </c>
      <c r="J504" s="22">
        <v>-5.1999999999999998E-2</v>
      </c>
      <c r="L504" s="19"/>
      <c r="M504" s="102"/>
      <c r="N504" s="102"/>
      <c r="O504" s="102"/>
      <c r="P504" s="102"/>
      <c r="R504" s="22">
        <f t="shared" si="70"/>
        <v>-1.02</v>
      </c>
      <c r="S504" s="22">
        <f t="shared" si="71"/>
        <v>1.44</v>
      </c>
      <c r="T504" s="22">
        <f t="shared" si="72"/>
        <v>1.73</v>
      </c>
      <c r="U504" s="22">
        <f t="shared" si="73"/>
        <v>0.3</v>
      </c>
    </row>
    <row r="505" spans="2:21" x14ac:dyDescent="0.2">
      <c r="B505" s="69">
        <v>44469</v>
      </c>
      <c r="C505" s="7">
        <v>1.02</v>
      </c>
      <c r="D505" s="7">
        <v>-1.44</v>
      </c>
      <c r="E505" s="7">
        <v>-1.73</v>
      </c>
      <c r="F505" s="7">
        <v>-0.3</v>
      </c>
      <c r="G505" s="15" t="s">
        <v>656</v>
      </c>
      <c r="H505" s="22">
        <v>4.3999999999999997E-2</v>
      </c>
      <c r="I505" s="22">
        <v>-8.9999999999999993E-3</v>
      </c>
      <c r="J505" s="22">
        <v>-5.1999999999999998E-2</v>
      </c>
      <c r="L505" s="19"/>
      <c r="M505" s="102"/>
      <c r="N505" s="102"/>
      <c r="O505" s="102"/>
      <c r="P505" s="102"/>
      <c r="R505" s="22">
        <f t="shared" si="70"/>
        <v>-1.02</v>
      </c>
      <c r="S505" s="22">
        <f t="shared" si="71"/>
        <v>1.44</v>
      </c>
      <c r="T505" s="22">
        <f t="shared" si="72"/>
        <v>1.73</v>
      </c>
      <c r="U505" s="22">
        <f t="shared" si="73"/>
        <v>0.3</v>
      </c>
    </row>
    <row r="506" spans="2:21" x14ac:dyDescent="0.2">
      <c r="B506" s="69">
        <v>44469</v>
      </c>
      <c r="C506" s="7">
        <v>1.02</v>
      </c>
      <c r="D506" s="7">
        <v>-1.44</v>
      </c>
      <c r="E506" s="7">
        <v>-1.73</v>
      </c>
      <c r="F506" s="7">
        <v>-0.3</v>
      </c>
      <c r="G506" s="15" t="s">
        <v>656</v>
      </c>
      <c r="H506" s="22">
        <v>4.3999999999999997E-2</v>
      </c>
      <c r="I506" s="22">
        <v>-8.9999999999999993E-3</v>
      </c>
      <c r="J506" s="22">
        <v>-5.1999999999999998E-2</v>
      </c>
      <c r="L506" s="19"/>
      <c r="M506" s="102"/>
      <c r="N506" s="102"/>
      <c r="O506" s="102"/>
      <c r="P506" s="102"/>
      <c r="R506" s="22">
        <f t="shared" si="70"/>
        <v>-1.02</v>
      </c>
      <c r="S506" s="22">
        <f t="shared" si="71"/>
        <v>1.44</v>
      </c>
      <c r="T506" s="22">
        <f t="shared" si="72"/>
        <v>1.73</v>
      </c>
      <c r="U506" s="22">
        <f t="shared" si="73"/>
        <v>0.3</v>
      </c>
    </row>
    <row r="507" spans="2:21" x14ac:dyDescent="0.2">
      <c r="B507" s="69">
        <v>44469</v>
      </c>
      <c r="C507" s="7">
        <v>1.02</v>
      </c>
      <c r="D507" s="7">
        <v>-1.44</v>
      </c>
      <c r="E507" s="7">
        <v>-1.73</v>
      </c>
      <c r="F507" s="7">
        <v>-0.3</v>
      </c>
      <c r="G507" s="15" t="s">
        <v>656</v>
      </c>
      <c r="H507" s="22">
        <v>4.3999999999999997E-2</v>
      </c>
      <c r="I507" s="22">
        <v>-8.9999999999999993E-3</v>
      </c>
      <c r="J507" s="22">
        <v>-5.1999999999999998E-2</v>
      </c>
      <c r="L507" s="19"/>
      <c r="M507" s="102"/>
      <c r="N507" s="102"/>
      <c r="O507" s="102"/>
      <c r="P507" s="102"/>
      <c r="R507" s="22">
        <f t="shared" si="70"/>
        <v>-1.02</v>
      </c>
      <c r="S507" s="22">
        <f t="shared" si="71"/>
        <v>1.44</v>
      </c>
      <c r="T507" s="22">
        <f t="shared" si="72"/>
        <v>1.73</v>
      </c>
      <c r="U507" s="22">
        <f t="shared" si="73"/>
        <v>0.3</v>
      </c>
    </row>
    <row r="508" spans="2:21" x14ac:dyDescent="0.2">
      <c r="B508" s="69">
        <v>44469</v>
      </c>
      <c r="C508" s="7">
        <v>1.02</v>
      </c>
      <c r="D508" s="7">
        <v>-1.44</v>
      </c>
      <c r="E508" s="7">
        <v>-1.73</v>
      </c>
      <c r="F508" s="7">
        <v>-0.3</v>
      </c>
      <c r="G508" s="15" t="s">
        <v>656</v>
      </c>
      <c r="H508" s="22">
        <v>4.3999999999999997E-2</v>
      </c>
      <c r="I508" s="22">
        <v>-8.9999999999999993E-3</v>
      </c>
      <c r="J508" s="22">
        <v>-5.1999999999999998E-2</v>
      </c>
      <c r="L508" s="19"/>
      <c r="M508" s="102"/>
      <c r="N508" s="102"/>
      <c r="O508" s="102"/>
      <c r="P508" s="102"/>
      <c r="R508" s="22">
        <f t="shared" si="70"/>
        <v>-1.02</v>
      </c>
      <c r="S508" s="22">
        <f t="shared" si="71"/>
        <v>1.44</v>
      </c>
      <c r="T508" s="22">
        <f t="shared" si="72"/>
        <v>1.73</v>
      </c>
      <c r="U508" s="22">
        <f t="shared" si="73"/>
        <v>0.3</v>
      </c>
    </row>
    <row r="509" spans="2:21" x14ac:dyDescent="0.2">
      <c r="B509" s="69">
        <v>44469</v>
      </c>
      <c r="C509" s="7">
        <v>1.02</v>
      </c>
      <c r="D509" s="7">
        <v>-1.44</v>
      </c>
      <c r="E509" s="7">
        <v>-1.73</v>
      </c>
      <c r="F509" s="7">
        <v>-0.3</v>
      </c>
      <c r="G509" s="15" t="s">
        <v>656</v>
      </c>
      <c r="H509" s="22">
        <v>4.3999999999999997E-2</v>
      </c>
      <c r="I509" s="22">
        <v>-8.9999999999999993E-3</v>
      </c>
      <c r="J509" s="22">
        <v>-5.1999999999999998E-2</v>
      </c>
      <c r="L509" s="19"/>
      <c r="M509" s="102"/>
      <c r="N509" s="102"/>
      <c r="O509" s="102"/>
      <c r="P509" s="102"/>
      <c r="R509" s="22">
        <f t="shared" si="70"/>
        <v>-1.02</v>
      </c>
      <c r="S509" s="22">
        <f t="shared" si="71"/>
        <v>1.44</v>
      </c>
      <c r="T509" s="22">
        <f t="shared" si="72"/>
        <v>1.73</v>
      </c>
      <c r="U509" s="22">
        <f t="shared" si="73"/>
        <v>0.3</v>
      </c>
    </row>
    <row r="510" spans="2:21" x14ac:dyDescent="0.2">
      <c r="B510" s="69">
        <v>44469</v>
      </c>
      <c r="C510" s="7">
        <v>1.02</v>
      </c>
      <c r="D510" s="7">
        <v>-1.44</v>
      </c>
      <c r="E510" s="7">
        <v>-1.73</v>
      </c>
      <c r="F510" s="7">
        <v>-0.3</v>
      </c>
      <c r="G510" s="15" t="s">
        <v>656</v>
      </c>
      <c r="H510" s="22">
        <v>4.3999999999999997E-2</v>
      </c>
      <c r="I510" s="22">
        <v>-8.9999999999999993E-3</v>
      </c>
      <c r="J510" s="22">
        <v>-5.1999999999999998E-2</v>
      </c>
      <c r="L510" s="19"/>
      <c r="M510" s="102"/>
      <c r="N510" s="102"/>
      <c r="O510" s="102"/>
      <c r="P510" s="102"/>
      <c r="R510" s="22">
        <f t="shared" si="70"/>
        <v>-1.02</v>
      </c>
      <c r="S510" s="22">
        <f t="shared" si="71"/>
        <v>1.44</v>
      </c>
      <c r="T510" s="22">
        <f t="shared" si="72"/>
        <v>1.73</v>
      </c>
      <c r="U510" s="22">
        <f t="shared" si="73"/>
        <v>0.3</v>
      </c>
    </row>
    <row r="511" spans="2:21" x14ac:dyDescent="0.2">
      <c r="B511" s="69">
        <v>44469</v>
      </c>
      <c r="C511" s="7">
        <v>1.02</v>
      </c>
      <c r="D511" s="7">
        <v>-1.44</v>
      </c>
      <c r="E511" s="7">
        <v>-1.73</v>
      </c>
      <c r="F511" s="7">
        <v>-0.3</v>
      </c>
      <c r="G511" s="15" t="s">
        <v>656</v>
      </c>
      <c r="H511" s="22">
        <v>4.3999999999999997E-2</v>
      </c>
      <c r="I511" s="22">
        <v>-8.9999999999999993E-3</v>
      </c>
      <c r="J511" s="22">
        <v>-5.1999999999999998E-2</v>
      </c>
      <c r="L511" s="19"/>
      <c r="M511" s="102"/>
      <c r="N511" s="102"/>
      <c r="O511" s="102"/>
      <c r="P511" s="102"/>
      <c r="R511" s="22">
        <f t="shared" si="70"/>
        <v>-1.02</v>
      </c>
      <c r="S511" s="22">
        <f t="shared" si="71"/>
        <v>1.44</v>
      </c>
      <c r="T511" s="22">
        <f t="shared" si="72"/>
        <v>1.73</v>
      </c>
      <c r="U511" s="22">
        <f t="shared" si="73"/>
        <v>0.3</v>
      </c>
    </row>
    <row r="512" spans="2:21" x14ac:dyDescent="0.2">
      <c r="B512" s="69">
        <v>44469</v>
      </c>
      <c r="C512" s="7">
        <v>1.02</v>
      </c>
      <c r="D512" s="7">
        <v>-1.44</v>
      </c>
      <c r="E512" s="7">
        <v>-1.73</v>
      </c>
      <c r="F512" s="7">
        <v>-0.3</v>
      </c>
      <c r="G512" s="15" t="s">
        <v>656</v>
      </c>
      <c r="H512" s="22">
        <v>4.3999999999999997E-2</v>
      </c>
      <c r="I512" s="22">
        <v>-8.9999999999999993E-3</v>
      </c>
      <c r="J512" s="22">
        <v>-5.1999999999999998E-2</v>
      </c>
      <c r="L512" s="19"/>
      <c r="M512" s="102"/>
      <c r="N512" s="102"/>
      <c r="O512" s="102"/>
      <c r="P512" s="102"/>
      <c r="R512" s="22">
        <f t="shared" si="70"/>
        <v>-1.02</v>
      </c>
      <c r="S512" s="22">
        <f t="shared" si="71"/>
        <v>1.44</v>
      </c>
      <c r="T512" s="22">
        <f t="shared" si="72"/>
        <v>1.73</v>
      </c>
      <c r="U512" s="22">
        <f t="shared" si="73"/>
        <v>0.3</v>
      </c>
    </row>
    <row r="513" spans="2:21" x14ac:dyDescent="0.2">
      <c r="B513" s="69">
        <v>44469</v>
      </c>
      <c r="C513" s="7">
        <v>1.02</v>
      </c>
      <c r="D513" s="7">
        <v>-1.44</v>
      </c>
      <c r="E513" s="7">
        <v>-1.73</v>
      </c>
      <c r="F513" s="7">
        <v>-0.3</v>
      </c>
      <c r="G513" s="15" t="s">
        <v>656</v>
      </c>
      <c r="H513" s="22">
        <v>4.3999999999999997E-2</v>
      </c>
      <c r="I513" s="22">
        <v>-8.9999999999999993E-3</v>
      </c>
      <c r="J513" s="22">
        <v>-5.1999999999999998E-2</v>
      </c>
      <c r="L513" s="19"/>
      <c r="M513" s="102"/>
      <c r="N513" s="102"/>
      <c r="O513" s="102"/>
      <c r="P513" s="102"/>
      <c r="R513" s="22">
        <f t="shared" si="70"/>
        <v>-1.02</v>
      </c>
      <c r="S513" s="22">
        <f t="shared" si="71"/>
        <v>1.44</v>
      </c>
      <c r="T513" s="22">
        <f t="shared" si="72"/>
        <v>1.73</v>
      </c>
      <c r="U513" s="22">
        <f t="shared" si="73"/>
        <v>0.3</v>
      </c>
    </row>
    <row r="514" spans="2:21" x14ac:dyDescent="0.2">
      <c r="B514" s="69">
        <v>44469</v>
      </c>
      <c r="C514" s="7">
        <v>1.02</v>
      </c>
      <c r="D514" s="7">
        <v>-1.44</v>
      </c>
      <c r="E514" s="7">
        <v>-1.73</v>
      </c>
      <c r="F514" s="7">
        <v>-0.3</v>
      </c>
      <c r="G514" s="15" t="s">
        <v>656</v>
      </c>
      <c r="H514" s="22">
        <v>4.3999999999999997E-2</v>
      </c>
      <c r="I514" s="22">
        <v>-8.9999999999999993E-3</v>
      </c>
      <c r="J514" s="22">
        <v>-5.1999999999999998E-2</v>
      </c>
      <c r="L514" s="19"/>
      <c r="M514" s="102"/>
      <c r="N514" s="102"/>
      <c r="O514" s="102"/>
      <c r="P514" s="102"/>
      <c r="R514" s="22">
        <f t="shared" si="70"/>
        <v>-1.02</v>
      </c>
      <c r="S514" s="22">
        <f t="shared" si="71"/>
        <v>1.44</v>
      </c>
      <c r="T514" s="22">
        <f t="shared" si="72"/>
        <v>1.73</v>
      </c>
      <c r="U514" s="22">
        <f t="shared" si="73"/>
        <v>0.3</v>
      </c>
    </row>
    <row r="515" spans="2:21" x14ac:dyDescent="0.2">
      <c r="B515" s="69">
        <v>44469</v>
      </c>
      <c r="C515" s="7">
        <v>1.02</v>
      </c>
      <c r="D515" s="7">
        <v>-1.44</v>
      </c>
      <c r="E515" s="7">
        <v>-1.73</v>
      </c>
      <c r="F515" s="7">
        <v>-0.3</v>
      </c>
      <c r="G515" s="15" t="s">
        <v>656</v>
      </c>
      <c r="H515" s="22">
        <v>4.3999999999999997E-2</v>
      </c>
      <c r="I515" s="22">
        <v>-8.9999999999999993E-3</v>
      </c>
      <c r="J515" s="22">
        <v>-5.1999999999999998E-2</v>
      </c>
      <c r="L515" s="19"/>
      <c r="M515" s="102"/>
      <c r="N515" s="102"/>
      <c r="O515" s="102"/>
      <c r="P515" s="102"/>
      <c r="R515" s="22">
        <f t="shared" si="70"/>
        <v>-1.02</v>
      </c>
      <c r="S515" s="22">
        <f t="shared" si="71"/>
        <v>1.44</v>
      </c>
      <c r="T515" s="22">
        <f t="shared" si="72"/>
        <v>1.73</v>
      </c>
      <c r="U515" s="22">
        <f t="shared" si="73"/>
        <v>0.3</v>
      </c>
    </row>
    <row r="516" spans="2:21" x14ac:dyDescent="0.2">
      <c r="B516" s="69">
        <v>44469</v>
      </c>
      <c r="C516" s="7">
        <v>1.02</v>
      </c>
      <c r="D516" s="7">
        <v>-1.44</v>
      </c>
      <c r="E516" s="7">
        <v>-1.73</v>
      </c>
      <c r="F516" s="7">
        <v>-0.3</v>
      </c>
      <c r="G516" s="15" t="s">
        <v>656</v>
      </c>
      <c r="H516" s="22">
        <v>4.3999999999999997E-2</v>
      </c>
      <c r="I516" s="22">
        <v>-8.9999999999999993E-3</v>
      </c>
      <c r="J516" s="22">
        <v>-5.1999999999999998E-2</v>
      </c>
      <c r="L516" s="19"/>
      <c r="M516" s="102"/>
      <c r="N516" s="102"/>
      <c r="O516" s="102"/>
      <c r="P516" s="102"/>
      <c r="R516" s="22">
        <f t="shared" si="70"/>
        <v>-1.02</v>
      </c>
      <c r="S516" s="22">
        <f t="shared" si="71"/>
        <v>1.44</v>
      </c>
      <c r="T516" s="22">
        <f t="shared" si="72"/>
        <v>1.73</v>
      </c>
      <c r="U516" s="22">
        <f t="shared" si="73"/>
        <v>0.3</v>
      </c>
    </row>
    <row r="517" spans="2:21" x14ac:dyDescent="0.2">
      <c r="B517" s="69">
        <v>44469</v>
      </c>
      <c r="C517" s="7">
        <v>1.02</v>
      </c>
      <c r="D517" s="7">
        <v>-1.44</v>
      </c>
      <c r="E517" s="7">
        <v>-1.73</v>
      </c>
      <c r="F517" s="7">
        <v>-0.3</v>
      </c>
      <c r="G517" s="15" t="s">
        <v>656</v>
      </c>
      <c r="H517" s="22">
        <v>4.3999999999999997E-2</v>
      </c>
      <c r="I517" s="22">
        <v>-8.9999999999999993E-3</v>
      </c>
      <c r="J517" s="22">
        <v>-5.1999999999999998E-2</v>
      </c>
      <c r="L517" s="19"/>
      <c r="M517" s="102"/>
      <c r="N517" s="102"/>
      <c r="O517" s="102"/>
      <c r="P517" s="102"/>
      <c r="R517" s="22">
        <f t="shared" si="70"/>
        <v>-1.02</v>
      </c>
      <c r="S517" s="22">
        <f t="shared" si="71"/>
        <v>1.44</v>
      </c>
      <c r="T517" s="22">
        <f t="shared" si="72"/>
        <v>1.73</v>
      </c>
      <c r="U517" s="22">
        <f t="shared" si="73"/>
        <v>0.3</v>
      </c>
    </row>
    <row r="518" spans="2:21" x14ac:dyDescent="0.2">
      <c r="B518" s="69">
        <v>44469</v>
      </c>
      <c r="C518" s="7">
        <v>1.02</v>
      </c>
      <c r="D518" s="7">
        <v>-1.44</v>
      </c>
      <c r="E518" s="7">
        <v>-1.73</v>
      </c>
      <c r="F518" s="7">
        <v>-0.3</v>
      </c>
      <c r="G518" s="15" t="s">
        <v>656</v>
      </c>
      <c r="H518" s="22">
        <v>4.3999999999999997E-2</v>
      </c>
      <c r="I518" s="22">
        <v>-8.9999999999999993E-3</v>
      </c>
      <c r="J518" s="22">
        <v>-5.1999999999999998E-2</v>
      </c>
      <c r="L518" s="19"/>
      <c r="M518" s="102"/>
      <c r="N518" s="102"/>
      <c r="O518" s="102"/>
      <c r="P518" s="102"/>
      <c r="R518" s="22">
        <f t="shared" si="70"/>
        <v>-1.02</v>
      </c>
      <c r="S518" s="22">
        <f t="shared" si="71"/>
        <v>1.44</v>
      </c>
      <c r="T518" s="22">
        <f t="shared" si="72"/>
        <v>1.73</v>
      </c>
      <c r="U518" s="22">
        <f t="shared" si="73"/>
        <v>0.3</v>
      </c>
    </row>
    <row r="519" spans="2:21" x14ac:dyDescent="0.2">
      <c r="B519" s="69">
        <v>44469</v>
      </c>
      <c r="C519" s="7">
        <v>1.02</v>
      </c>
      <c r="D519" s="7">
        <v>-1.44</v>
      </c>
      <c r="E519" s="7">
        <v>-1.73</v>
      </c>
      <c r="F519" s="7">
        <v>-0.3</v>
      </c>
      <c r="G519" s="15" t="s">
        <v>656</v>
      </c>
      <c r="H519" s="22">
        <v>4.3999999999999997E-2</v>
      </c>
      <c r="I519" s="22">
        <v>-8.9999999999999993E-3</v>
      </c>
      <c r="J519" s="22">
        <v>-5.1999999999999998E-2</v>
      </c>
      <c r="L519" s="19"/>
      <c r="M519" s="102"/>
      <c r="N519" s="102"/>
      <c r="O519" s="102"/>
      <c r="P519" s="102"/>
      <c r="R519" s="22">
        <f t="shared" si="70"/>
        <v>-1.02</v>
      </c>
      <c r="S519" s="22">
        <f t="shared" si="71"/>
        <v>1.44</v>
      </c>
      <c r="T519" s="22">
        <f t="shared" si="72"/>
        <v>1.73</v>
      </c>
      <c r="U519" s="22">
        <f t="shared" si="73"/>
        <v>0.3</v>
      </c>
    </row>
  </sheetData>
  <mergeCells count="2">
    <mergeCell ref="B43:S43"/>
    <mergeCell ref="B34:S34"/>
  </mergeCells>
  <conditionalFormatting sqref="R6:S33 R35:S42">
    <cfRule type="cellIs" dxfId="11" priority="3" operator="lessThan">
      <formula>-7.2</formula>
    </cfRule>
    <cfRule type="cellIs" dxfId="10" priority="4" operator="greaterThan">
      <formula>7.2</formula>
    </cfRule>
  </conditionalFormatting>
  <conditionalFormatting sqref="R44:S519">
    <cfRule type="cellIs" dxfId="9" priority="1" operator="lessThan">
      <formula>-7.2</formula>
    </cfRule>
    <cfRule type="cellIs" dxfId="8" priority="2" operator="greaterThan">
      <formula>7.2</formula>
    </cfRule>
  </conditionalFormatting>
  <pageMargins left="0.7" right="0.7" top="0.75" bottom="0.75" header="0.3" footer="0.3"/>
  <pageSetup orientation="portrait" r:id="rId1"/>
  <ignoredErrors>
    <ignoredError sqref="G7:G15 C17 G44 G35 G26 G17:G18 G61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6"/>
  <dimension ref="A1:M236"/>
  <sheetViews>
    <sheetView showGridLines="0" workbookViewId="0">
      <pane ySplit="4" topLeftCell="A206" activePane="bottomLeft" state="frozen"/>
      <selection pane="bottomLeft" activeCell="G214" sqref="G214"/>
    </sheetView>
  </sheetViews>
  <sheetFormatPr baseColWidth="10" defaultColWidth="8.83203125" defaultRowHeight="15" x14ac:dyDescent="0.2"/>
  <cols>
    <col min="1" max="1" width="1.6640625" customWidth="1"/>
    <col min="2" max="2" width="15.33203125" style="67" customWidth="1"/>
    <col min="3" max="3" width="12.6640625" style="2" customWidth="1"/>
    <col min="4" max="4" width="12.33203125" style="2" customWidth="1"/>
    <col min="5" max="5" width="11.5" style="2" customWidth="1"/>
    <col min="6" max="6" width="11.83203125" style="2" customWidth="1"/>
    <col min="7" max="7" width="88.33203125" style="3" customWidth="1"/>
    <col min="8" max="8" width="14.33203125" style="1" customWidth="1"/>
    <col min="9" max="9" width="9.1640625" style="1"/>
    <col min="11" max="11" width="15.33203125" bestFit="1" customWidth="1"/>
  </cols>
  <sheetData>
    <row r="1" spans="1:13" s="30" customFormat="1" ht="16" x14ac:dyDescent="0.2">
      <c r="B1" s="56"/>
      <c r="C1" s="57"/>
      <c r="D1" s="57"/>
      <c r="E1" s="57"/>
      <c r="F1" s="57"/>
      <c r="G1" s="58"/>
      <c r="H1" s="59" t="s">
        <v>21</v>
      </c>
      <c r="I1" s="60">
        <v>1.2</v>
      </c>
      <c r="J1" s="81"/>
      <c r="K1" s="82" t="s">
        <v>42</v>
      </c>
      <c r="L1" s="83">
        <v>700</v>
      </c>
      <c r="M1" s="61"/>
    </row>
    <row r="2" spans="1:13" s="30" customFormat="1" ht="26" x14ac:dyDescent="0.3">
      <c r="B2" s="62"/>
      <c r="C2" s="57"/>
      <c r="D2" s="57"/>
      <c r="E2" s="57"/>
      <c r="F2" s="57"/>
      <c r="G2" s="58"/>
    </row>
    <row r="3" spans="1:13" s="30" customFormat="1" x14ac:dyDescent="0.2">
      <c r="B3" s="56"/>
      <c r="C3" s="57"/>
      <c r="D3" s="57"/>
      <c r="E3" s="57"/>
      <c r="F3" s="57"/>
      <c r="G3" s="58"/>
      <c r="H3" s="63"/>
      <c r="I3" s="63"/>
    </row>
    <row r="4" spans="1:13" s="55" customFormat="1" ht="16" x14ac:dyDescent="0.2">
      <c r="A4" s="30"/>
      <c r="B4" s="35" t="s">
        <v>0</v>
      </c>
      <c r="C4" s="35" t="s">
        <v>19</v>
      </c>
      <c r="D4" s="35" t="s">
        <v>20</v>
      </c>
      <c r="E4" s="35" t="s">
        <v>38</v>
      </c>
      <c r="F4" s="35" t="s">
        <v>36</v>
      </c>
      <c r="G4" s="53" t="s">
        <v>1</v>
      </c>
      <c r="H4" s="54"/>
      <c r="I4" s="54"/>
    </row>
    <row r="5" spans="1:13" ht="16" x14ac:dyDescent="0.2">
      <c r="B5" s="68">
        <v>39091</v>
      </c>
      <c r="C5" s="5">
        <v>622.5</v>
      </c>
      <c r="D5" s="5">
        <v>607.97</v>
      </c>
      <c r="E5" s="5">
        <v>615.33000000000004</v>
      </c>
      <c r="F5" s="5">
        <v>1.18</v>
      </c>
      <c r="G5" s="6"/>
    </row>
    <row r="6" spans="1:13" ht="16" x14ac:dyDescent="0.2">
      <c r="B6" s="68">
        <v>39158</v>
      </c>
      <c r="C6" s="5">
        <v>617.92999999999995</v>
      </c>
      <c r="D6" s="5">
        <v>603.41</v>
      </c>
      <c r="E6" s="5">
        <v>610.9</v>
      </c>
      <c r="F6" s="5">
        <v>1.19</v>
      </c>
      <c r="G6" s="6"/>
    </row>
    <row r="7" spans="1:13" ht="16" x14ac:dyDescent="0.2">
      <c r="B7" s="68">
        <v>39221</v>
      </c>
      <c r="C7" s="5">
        <v>624.58000000000004</v>
      </c>
      <c r="D7" s="5">
        <v>610.46</v>
      </c>
      <c r="E7" s="5">
        <v>616.73</v>
      </c>
      <c r="F7" s="5">
        <v>1.1399999999999999</v>
      </c>
      <c r="G7" s="6"/>
    </row>
    <row r="8" spans="1:13" ht="16" x14ac:dyDescent="0.2">
      <c r="B8" s="68">
        <v>39317</v>
      </c>
      <c r="C8" s="5">
        <v>617.52</v>
      </c>
      <c r="D8" s="5">
        <v>602.99</v>
      </c>
      <c r="E8" s="5">
        <v>609.77</v>
      </c>
      <c r="F8" s="5">
        <v>1.19</v>
      </c>
      <c r="G8" s="6"/>
    </row>
    <row r="9" spans="1:13" ht="16" x14ac:dyDescent="0.2">
      <c r="B9" s="68">
        <v>39646</v>
      </c>
      <c r="C9" s="5">
        <v>575.6</v>
      </c>
      <c r="D9" s="5">
        <v>563.98</v>
      </c>
      <c r="E9" s="5">
        <v>569.37</v>
      </c>
      <c r="F9" s="5">
        <v>1.02</v>
      </c>
      <c r="G9" s="6"/>
    </row>
    <row r="10" spans="1:13" ht="16" x14ac:dyDescent="0.2">
      <c r="B10" s="68">
        <v>39739</v>
      </c>
      <c r="C10" s="5">
        <v>610.04999999999995</v>
      </c>
      <c r="D10" s="5">
        <v>595.94000000000005</v>
      </c>
      <c r="E10" s="5">
        <v>601.52</v>
      </c>
      <c r="F10" s="5">
        <v>1.17</v>
      </c>
      <c r="G10" s="6"/>
    </row>
    <row r="11" spans="1:13" ht="16" x14ac:dyDescent="0.2">
      <c r="B11" s="68">
        <v>40080</v>
      </c>
      <c r="C11" s="5">
        <v>597.41999999999996</v>
      </c>
      <c r="D11" s="5">
        <v>584.27</v>
      </c>
      <c r="E11" s="5">
        <v>589.67999999999995</v>
      </c>
      <c r="F11" s="5">
        <v>1.1100000000000001</v>
      </c>
      <c r="G11" s="6" t="s">
        <v>62</v>
      </c>
    </row>
    <row r="12" spans="1:13" ht="16" x14ac:dyDescent="0.2">
      <c r="B12" s="68">
        <v>40179</v>
      </c>
      <c r="C12" s="5">
        <v>596.14</v>
      </c>
      <c r="D12" s="5">
        <v>583</v>
      </c>
      <c r="E12" s="5">
        <v>588.76</v>
      </c>
      <c r="F12" s="5">
        <v>1.1100000000000001</v>
      </c>
      <c r="G12" s="6" t="s">
        <v>22</v>
      </c>
    </row>
    <row r="13" spans="1:13" ht="16" x14ac:dyDescent="0.2">
      <c r="B13" s="68">
        <v>40272</v>
      </c>
      <c r="C13" s="5">
        <v>609.29</v>
      </c>
      <c r="D13" s="5">
        <v>595.29999999999995</v>
      </c>
      <c r="E13" s="5">
        <v>602.05999999999995</v>
      </c>
      <c r="F13" s="5">
        <v>1.1599999999999999</v>
      </c>
      <c r="G13" s="6" t="s">
        <v>63</v>
      </c>
    </row>
    <row r="14" spans="1:13" ht="16" x14ac:dyDescent="0.2">
      <c r="B14" s="68">
        <v>40464</v>
      </c>
      <c r="C14" s="5">
        <v>605.9</v>
      </c>
      <c r="D14" s="5">
        <v>591.9</v>
      </c>
      <c r="E14" s="5">
        <v>598.11</v>
      </c>
      <c r="F14" s="5">
        <v>1.17</v>
      </c>
      <c r="G14" s="6" t="s">
        <v>62</v>
      </c>
    </row>
    <row r="15" spans="1:13" ht="16" x14ac:dyDescent="0.2">
      <c r="B15" s="68">
        <v>40569</v>
      </c>
      <c r="C15" s="5">
        <v>647.45000000000005</v>
      </c>
      <c r="D15" s="5">
        <v>633.03</v>
      </c>
      <c r="E15" s="5">
        <v>639.15</v>
      </c>
      <c r="F15" s="5">
        <v>1.1299999999999999</v>
      </c>
      <c r="G15" s="6" t="s">
        <v>64</v>
      </c>
    </row>
    <row r="16" spans="1:13" ht="16" x14ac:dyDescent="0.2">
      <c r="B16" s="68">
        <v>40673</v>
      </c>
      <c r="C16" s="5">
        <v>649.57000000000005</v>
      </c>
      <c r="D16" s="5">
        <v>635.15</v>
      </c>
      <c r="E16" s="5">
        <v>641.49</v>
      </c>
      <c r="F16" s="5">
        <v>1.1200000000000001</v>
      </c>
      <c r="G16" s="6" t="s">
        <v>65</v>
      </c>
    </row>
    <row r="17" spans="2:7" customFormat="1" ht="16" x14ac:dyDescent="0.2">
      <c r="B17" s="68">
        <v>40782</v>
      </c>
      <c r="C17" s="5">
        <v>605.47</v>
      </c>
      <c r="D17" s="5">
        <v>593.17999999999995</v>
      </c>
      <c r="E17" s="5">
        <v>598.4</v>
      </c>
      <c r="F17" s="5">
        <v>1.03</v>
      </c>
      <c r="G17" s="6"/>
    </row>
    <row r="18" spans="2:7" customFormat="1" ht="16" x14ac:dyDescent="0.2">
      <c r="B18" s="68">
        <v>40876</v>
      </c>
      <c r="C18" s="5"/>
      <c r="D18" s="5"/>
      <c r="E18" s="5">
        <v>620.66</v>
      </c>
      <c r="F18" s="5">
        <v>1.18</v>
      </c>
      <c r="G18" s="6" t="s">
        <v>65</v>
      </c>
    </row>
    <row r="19" spans="2:7" customFormat="1" ht="16" x14ac:dyDescent="0.2">
      <c r="B19" s="68">
        <v>40901</v>
      </c>
      <c r="C19" s="5">
        <v>526.17999999999995</v>
      </c>
      <c r="D19" s="5">
        <v>513.46</v>
      </c>
      <c r="E19" s="5">
        <v>518.76</v>
      </c>
      <c r="F19" s="5">
        <v>1.22</v>
      </c>
      <c r="G19" s="6" t="s">
        <v>37</v>
      </c>
    </row>
    <row r="20" spans="2:7" customFormat="1" ht="16" x14ac:dyDescent="0.2">
      <c r="B20" s="68">
        <v>40979</v>
      </c>
      <c r="C20" s="5">
        <v>625.4</v>
      </c>
      <c r="D20" s="5">
        <v>610.98</v>
      </c>
      <c r="E20" s="5">
        <v>617.53</v>
      </c>
      <c r="F20" s="5">
        <v>1.1200000000000001</v>
      </c>
      <c r="G20" s="6" t="s">
        <v>65</v>
      </c>
    </row>
    <row r="21" spans="2:7" customFormat="1" ht="16" x14ac:dyDescent="0.2">
      <c r="B21" s="68">
        <v>41071</v>
      </c>
      <c r="C21" s="5">
        <v>637.70000000000005</v>
      </c>
      <c r="D21" s="5">
        <v>623.70000000000005</v>
      </c>
      <c r="E21" s="5">
        <v>630.01</v>
      </c>
      <c r="F21" s="5">
        <v>1.1100000000000001</v>
      </c>
      <c r="G21" s="6" t="s">
        <v>65</v>
      </c>
    </row>
    <row r="22" spans="2:7" customFormat="1" ht="16" x14ac:dyDescent="0.2">
      <c r="B22" s="68">
        <v>41126</v>
      </c>
      <c r="C22" s="5">
        <v>517.4</v>
      </c>
      <c r="D22" s="5">
        <v>505.83</v>
      </c>
      <c r="E22" s="5">
        <v>511.61500000000001</v>
      </c>
      <c r="F22" s="5">
        <v>1.32</v>
      </c>
      <c r="G22" s="6" t="s">
        <v>23</v>
      </c>
    </row>
    <row r="23" spans="2:7" customFormat="1" ht="16" x14ac:dyDescent="0.2">
      <c r="B23" s="68">
        <v>41174</v>
      </c>
      <c r="C23" s="5">
        <v>601.23</v>
      </c>
      <c r="D23" s="5">
        <v>586.39</v>
      </c>
      <c r="E23" s="5">
        <v>592.84</v>
      </c>
      <c r="F23" s="5">
        <v>1.1499999999999999</v>
      </c>
      <c r="G23" s="6"/>
    </row>
    <row r="24" spans="2:7" customFormat="1" ht="16" x14ac:dyDescent="0.2">
      <c r="B24" s="68">
        <v>41363</v>
      </c>
      <c r="C24" s="5">
        <v>622.91</v>
      </c>
      <c r="D24" s="5">
        <v>608.39</v>
      </c>
      <c r="E24" s="5">
        <v>614.84</v>
      </c>
      <c r="F24" s="5">
        <v>1.18</v>
      </c>
      <c r="G24" s="6" t="s">
        <v>78</v>
      </c>
    </row>
    <row r="25" spans="2:7" customFormat="1" ht="16" x14ac:dyDescent="0.2">
      <c r="B25" s="68">
        <v>41662</v>
      </c>
      <c r="C25" s="5">
        <v>652.54</v>
      </c>
      <c r="D25" s="5">
        <v>638.97</v>
      </c>
      <c r="E25" s="5">
        <v>644.5</v>
      </c>
      <c r="F25" s="5">
        <v>1.05</v>
      </c>
      <c r="G25" s="6" t="s">
        <v>78</v>
      </c>
    </row>
    <row r="26" spans="2:7" customFormat="1" ht="16" x14ac:dyDescent="0.2">
      <c r="B26" s="68">
        <v>42025</v>
      </c>
      <c r="C26" s="5"/>
      <c r="D26" s="5"/>
      <c r="E26" s="5">
        <v>580.47</v>
      </c>
      <c r="F26" s="5">
        <v>1.0900000000000001</v>
      </c>
      <c r="G26" s="6" t="s">
        <v>78</v>
      </c>
    </row>
    <row r="27" spans="2:7" customFormat="1" ht="16" x14ac:dyDescent="0.2">
      <c r="B27" s="68">
        <v>42117</v>
      </c>
      <c r="C27" s="5">
        <v>595</v>
      </c>
      <c r="D27" s="5">
        <v>581</v>
      </c>
      <c r="E27" s="5">
        <v>587</v>
      </c>
      <c r="F27" s="5">
        <v>1.1499999999999999</v>
      </c>
      <c r="G27" s="6" t="s">
        <v>169</v>
      </c>
    </row>
    <row r="28" spans="2:7" customFormat="1" ht="16" x14ac:dyDescent="0.2">
      <c r="B28" s="68">
        <v>42306</v>
      </c>
      <c r="C28" s="5">
        <v>610.14</v>
      </c>
      <c r="D28" s="5">
        <v>595.72</v>
      </c>
      <c r="E28" s="5">
        <v>602.52</v>
      </c>
      <c r="F28" s="5">
        <v>1.18</v>
      </c>
      <c r="G28" s="6" t="s">
        <v>194</v>
      </c>
    </row>
    <row r="29" spans="2:7" customFormat="1" ht="16" x14ac:dyDescent="0.2">
      <c r="B29" s="68" t="s">
        <v>40</v>
      </c>
      <c r="C29" s="5"/>
      <c r="D29" s="5"/>
      <c r="E29" s="5">
        <v>540</v>
      </c>
      <c r="F29" s="5">
        <v>1.2</v>
      </c>
      <c r="G29" s="6" t="s">
        <v>241</v>
      </c>
    </row>
    <row r="30" spans="2:7" customFormat="1" ht="16" x14ac:dyDescent="0.2">
      <c r="B30" s="68">
        <v>42510</v>
      </c>
      <c r="C30" s="5">
        <v>608.02</v>
      </c>
      <c r="D30" s="5">
        <v>594.02</v>
      </c>
      <c r="E30" s="5">
        <v>600.88</v>
      </c>
      <c r="F30" s="5">
        <v>1.1599999999999999</v>
      </c>
      <c r="G30" s="6" t="s">
        <v>194</v>
      </c>
    </row>
    <row r="31" spans="2:7" customFormat="1" ht="16" x14ac:dyDescent="0.2">
      <c r="B31" s="68">
        <v>42601</v>
      </c>
      <c r="C31" s="5">
        <v>624.13</v>
      </c>
      <c r="D31" s="5">
        <v>610.14</v>
      </c>
      <c r="E31" s="5">
        <v>617.57000000000005</v>
      </c>
      <c r="F31" s="5">
        <v>1.1299999999999999</v>
      </c>
      <c r="G31" s="6" t="s">
        <v>40</v>
      </c>
    </row>
    <row r="32" spans="2:7" customFormat="1" ht="16" x14ac:dyDescent="0.2">
      <c r="B32" s="68">
        <v>42613</v>
      </c>
      <c r="C32" s="5"/>
      <c r="D32" s="5"/>
      <c r="E32" s="5">
        <v>586</v>
      </c>
      <c r="F32" s="5">
        <v>1.1599999999999999</v>
      </c>
      <c r="G32" s="6" t="s">
        <v>247</v>
      </c>
    </row>
    <row r="33" spans="2:7" customFormat="1" ht="16" x14ac:dyDescent="0.2">
      <c r="B33" s="68">
        <v>42632</v>
      </c>
      <c r="C33" s="5"/>
      <c r="D33" s="5"/>
      <c r="E33" s="5">
        <v>578</v>
      </c>
      <c r="F33" s="5">
        <v>1.1399999999999999</v>
      </c>
      <c r="G33" s="6" t="s">
        <v>253</v>
      </c>
    </row>
    <row r="34" spans="2:7" customFormat="1" ht="16" x14ac:dyDescent="0.2">
      <c r="B34" s="68">
        <v>42926</v>
      </c>
      <c r="C34" s="5">
        <v>593.6</v>
      </c>
      <c r="D34" s="5">
        <v>581.29999999999995</v>
      </c>
      <c r="E34" s="5">
        <v>586.41999999999996</v>
      </c>
      <c r="F34" s="5">
        <v>1.05</v>
      </c>
      <c r="G34" s="6" t="s">
        <v>194</v>
      </c>
    </row>
    <row r="35" spans="2:7" customFormat="1" ht="16" x14ac:dyDescent="0.2">
      <c r="B35" s="68">
        <v>43138</v>
      </c>
      <c r="C35" s="5">
        <v>571.13</v>
      </c>
      <c r="D35" s="5">
        <v>556.29</v>
      </c>
      <c r="E35" s="5">
        <v>562.78</v>
      </c>
      <c r="F35" s="5">
        <v>1.3</v>
      </c>
      <c r="G35" s="6" t="s">
        <v>287</v>
      </c>
    </row>
    <row r="36" spans="2:7" customFormat="1" ht="16" x14ac:dyDescent="0.2">
      <c r="B36" s="69">
        <v>43196</v>
      </c>
      <c r="C36" s="7">
        <v>487</v>
      </c>
      <c r="D36" s="7">
        <v>469</v>
      </c>
      <c r="E36" s="7">
        <v>477</v>
      </c>
      <c r="F36" s="7">
        <v>1.8</v>
      </c>
      <c r="G36" s="6" t="s">
        <v>293</v>
      </c>
    </row>
    <row r="37" spans="2:7" customFormat="1" ht="16" x14ac:dyDescent="0.2">
      <c r="B37" s="69">
        <v>43234</v>
      </c>
      <c r="C37" s="7">
        <v>596.14</v>
      </c>
      <c r="D37" s="7">
        <v>580.88</v>
      </c>
      <c r="E37" s="7">
        <v>587.87</v>
      </c>
      <c r="F37" s="7">
        <v>1.25</v>
      </c>
      <c r="G37" s="6" t="s">
        <v>194</v>
      </c>
    </row>
    <row r="38" spans="2:7" customFormat="1" ht="16" x14ac:dyDescent="0.2">
      <c r="B38" s="69">
        <v>43340</v>
      </c>
      <c r="C38" s="7">
        <v>583.85</v>
      </c>
      <c r="D38" s="7">
        <v>568.58000000000004</v>
      </c>
      <c r="E38" s="7">
        <v>575.84</v>
      </c>
      <c r="F38" s="7">
        <v>1.32</v>
      </c>
      <c r="G38" s="6" t="s">
        <v>194</v>
      </c>
    </row>
    <row r="39" spans="2:7" customFormat="1" ht="16" x14ac:dyDescent="0.2">
      <c r="B39" s="69">
        <v>43433</v>
      </c>
      <c r="C39" s="7">
        <v>569.42999999999995</v>
      </c>
      <c r="D39" s="7">
        <v>555.44000000000005</v>
      </c>
      <c r="E39" s="7">
        <v>561.29</v>
      </c>
      <c r="F39" s="7">
        <v>1.24</v>
      </c>
      <c r="G39" s="6" t="s">
        <v>194</v>
      </c>
    </row>
    <row r="40" spans="2:7" customFormat="1" ht="16" x14ac:dyDescent="0.2">
      <c r="B40" s="69">
        <v>43712</v>
      </c>
      <c r="C40" s="7">
        <v>524.49</v>
      </c>
      <c r="D40" s="7">
        <v>511.34</v>
      </c>
      <c r="E40" s="7">
        <v>517.91</v>
      </c>
      <c r="F40" s="7">
        <v>1.27</v>
      </c>
      <c r="G40" s="6" t="s">
        <v>346</v>
      </c>
    </row>
    <row r="41" spans="2:7" customFormat="1" ht="16" x14ac:dyDescent="0.2">
      <c r="B41" s="69">
        <v>43759</v>
      </c>
      <c r="C41" s="7">
        <v>560.95000000000005</v>
      </c>
      <c r="D41" s="7">
        <v>546.11</v>
      </c>
      <c r="E41" s="7">
        <v>553.16</v>
      </c>
      <c r="F41" s="7">
        <v>1.34</v>
      </c>
      <c r="G41" s="6" t="s">
        <v>348</v>
      </c>
    </row>
    <row r="42" spans="2:7" customFormat="1" ht="16" x14ac:dyDescent="0.2">
      <c r="B42" s="69">
        <v>43838</v>
      </c>
      <c r="C42" s="7">
        <v>599.54</v>
      </c>
      <c r="D42" s="7">
        <v>583.85</v>
      </c>
      <c r="E42" s="7">
        <v>590.97</v>
      </c>
      <c r="F42" s="7">
        <v>1.28</v>
      </c>
      <c r="G42" s="6" t="s">
        <v>194</v>
      </c>
    </row>
    <row r="43" spans="2:7" customFormat="1" ht="16" x14ac:dyDescent="0.2">
      <c r="B43" s="69">
        <v>43962</v>
      </c>
      <c r="C43" s="7">
        <v>532.54</v>
      </c>
      <c r="D43" s="7">
        <v>519.4</v>
      </c>
      <c r="E43" s="7">
        <v>525.23</v>
      </c>
      <c r="F43" s="7">
        <v>1.25</v>
      </c>
      <c r="G43" s="6" t="s">
        <v>348</v>
      </c>
    </row>
    <row r="44" spans="2:7" customFormat="1" ht="16" x14ac:dyDescent="0.2">
      <c r="B44" s="69">
        <v>44007</v>
      </c>
      <c r="C44" s="7">
        <v>605.04999999999995</v>
      </c>
      <c r="D44" s="7">
        <v>588.09</v>
      </c>
      <c r="E44" s="7">
        <v>596.82000000000005</v>
      </c>
      <c r="F44" s="7">
        <v>1.3</v>
      </c>
      <c r="G44" s="6" t="s">
        <v>194</v>
      </c>
    </row>
    <row r="45" spans="2:7" customFormat="1" ht="16" x14ac:dyDescent="0.2">
      <c r="B45" s="69">
        <v>44103</v>
      </c>
      <c r="C45" s="7">
        <v>601.23</v>
      </c>
      <c r="D45" s="7">
        <v>587.66</v>
      </c>
      <c r="E45" s="7">
        <v>593.94000000000005</v>
      </c>
      <c r="F45" s="7">
        <v>1.1399999999999999</v>
      </c>
      <c r="G45" s="6" t="s">
        <v>287</v>
      </c>
    </row>
    <row r="46" spans="2:7" customFormat="1" ht="16" x14ac:dyDescent="0.2">
      <c r="B46" s="69">
        <v>44196</v>
      </c>
      <c r="C46" s="7">
        <v>590.13</v>
      </c>
      <c r="D46" s="7">
        <v>576.22</v>
      </c>
      <c r="E46" s="7">
        <v>582.52</v>
      </c>
      <c r="F46" s="7">
        <v>1.24</v>
      </c>
      <c r="G46" s="6" t="s">
        <v>194</v>
      </c>
    </row>
    <row r="47" spans="2:7" customFormat="1" ht="16" x14ac:dyDescent="0.2">
      <c r="B47" s="69">
        <v>44292</v>
      </c>
      <c r="C47" s="7">
        <v>603.35</v>
      </c>
      <c r="D47" s="7">
        <v>588.09</v>
      </c>
      <c r="E47" s="7">
        <v>594.14</v>
      </c>
      <c r="F47" s="7">
        <v>1.28</v>
      </c>
      <c r="G47" s="6" t="s">
        <v>194</v>
      </c>
    </row>
    <row r="48" spans="2:7" customFormat="1" ht="16" x14ac:dyDescent="0.2">
      <c r="B48" s="69">
        <v>44309</v>
      </c>
      <c r="C48" s="7">
        <v>560.95000000000005</v>
      </c>
      <c r="D48" s="7">
        <v>546.76</v>
      </c>
      <c r="E48" s="7">
        <v>553.61</v>
      </c>
      <c r="F48" s="7">
        <v>1.26</v>
      </c>
      <c r="G48" s="8" t="s">
        <v>442</v>
      </c>
    </row>
    <row r="49" spans="2:7" customFormat="1" ht="16" x14ac:dyDescent="0.2">
      <c r="B49" s="69">
        <v>44382</v>
      </c>
      <c r="C49" s="7">
        <v>595.72</v>
      </c>
      <c r="D49" s="7">
        <v>580.88</v>
      </c>
      <c r="E49" s="7">
        <v>587.35</v>
      </c>
      <c r="F49" s="7">
        <v>1.26</v>
      </c>
      <c r="G49" s="6" t="s">
        <v>194</v>
      </c>
    </row>
    <row r="50" spans="2:7" customFormat="1" ht="16" x14ac:dyDescent="0.2">
      <c r="B50" s="69">
        <v>44482</v>
      </c>
      <c r="C50" s="7">
        <v>581</v>
      </c>
      <c r="D50" s="7">
        <v>567</v>
      </c>
      <c r="E50" s="7">
        <v>574</v>
      </c>
      <c r="F50" s="7">
        <v>1.25</v>
      </c>
      <c r="G50" s="6" t="s">
        <v>466</v>
      </c>
    </row>
    <row r="51" spans="2:7" customFormat="1" ht="16" x14ac:dyDescent="0.2">
      <c r="B51" s="69">
        <v>44483</v>
      </c>
      <c r="C51" s="7">
        <v>581</v>
      </c>
      <c r="D51" s="7">
        <v>566</v>
      </c>
      <c r="E51" s="7">
        <v>573</v>
      </c>
      <c r="F51" s="7">
        <v>1.33</v>
      </c>
      <c r="G51" s="8" t="s">
        <v>466</v>
      </c>
    </row>
    <row r="52" spans="2:7" customFormat="1" ht="16" x14ac:dyDescent="0.2">
      <c r="B52" s="69">
        <v>44484</v>
      </c>
      <c r="C52" s="7">
        <v>579.17999999999995</v>
      </c>
      <c r="D52" s="7">
        <v>564.77</v>
      </c>
      <c r="E52" s="7">
        <v>571.24</v>
      </c>
      <c r="F52" s="7">
        <v>1.26</v>
      </c>
      <c r="G52" s="6" t="s">
        <v>466</v>
      </c>
    </row>
    <row r="53" spans="2:7" customFormat="1" ht="16" x14ac:dyDescent="0.2">
      <c r="B53" s="69">
        <v>44491</v>
      </c>
      <c r="C53" s="7">
        <v>571</v>
      </c>
      <c r="D53" s="7">
        <v>556</v>
      </c>
      <c r="E53" s="7">
        <v>563</v>
      </c>
      <c r="F53" s="7">
        <v>1.32</v>
      </c>
      <c r="G53" s="6" t="s">
        <v>466</v>
      </c>
    </row>
    <row r="54" spans="2:7" customFormat="1" ht="16" x14ac:dyDescent="0.2">
      <c r="B54" s="69">
        <v>44497</v>
      </c>
      <c r="C54" s="7">
        <v>564.34</v>
      </c>
      <c r="D54" s="7">
        <v>549.92999999999995</v>
      </c>
      <c r="E54" s="7">
        <v>556.54</v>
      </c>
      <c r="F54" s="7">
        <v>1.29</v>
      </c>
      <c r="G54" s="8" t="s">
        <v>466</v>
      </c>
    </row>
    <row r="55" spans="2:7" customFormat="1" ht="16" x14ac:dyDescent="0.2">
      <c r="B55" s="69">
        <v>44568</v>
      </c>
      <c r="C55" s="7">
        <v>602.92999999999995</v>
      </c>
      <c r="D55" s="7">
        <v>585.97</v>
      </c>
      <c r="E55" s="7">
        <v>593.97</v>
      </c>
      <c r="F55" s="7">
        <v>1.33</v>
      </c>
      <c r="G55" s="6" t="s">
        <v>194</v>
      </c>
    </row>
    <row r="56" spans="2:7" customFormat="1" ht="16" x14ac:dyDescent="0.2">
      <c r="B56" s="69">
        <v>44653</v>
      </c>
      <c r="C56" s="7">
        <v>503.71</v>
      </c>
      <c r="D56" s="7">
        <v>490.57</v>
      </c>
      <c r="E56" s="7">
        <v>496.65</v>
      </c>
      <c r="F56" s="7">
        <v>1.32</v>
      </c>
      <c r="G56" s="6" t="s">
        <v>466</v>
      </c>
    </row>
    <row r="57" spans="2:7" customFormat="1" ht="16" x14ac:dyDescent="0.2">
      <c r="B57" s="69">
        <v>44661</v>
      </c>
      <c r="C57" s="7">
        <v>589.36</v>
      </c>
      <c r="D57" s="7">
        <v>574.94000000000005</v>
      </c>
      <c r="E57" s="7">
        <v>583.30999999999995</v>
      </c>
      <c r="F57" s="7">
        <v>1.2</v>
      </c>
      <c r="G57" s="6" t="s">
        <v>194</v>
      </c>
    </row>
    <row r="58" spans="2:7" customFormat="1" ht="16" x14ac:dyDescent="0.2">
      <c r="B58" s="69">
        <v>44673</v>
      </c>
      <c r="C58" s="7">
        <v>553.32000000000005</v>
      </c>
      <c r="D58" s="7">
        <v>540.17999999999995</v>
      </c>
      <c r="E58" s="7">
        <v>545.75</v>
      </c>
      <c r="F58" s="7">
        <v>1.2</v>
      </c>
      <c r="G58" s="6" t="s">
        <v>466</v>
      </c>
    </row>
    <row r="59" spans="2:7" customFormat="1" ht="16" x14ac:dyDescent="0.2">
      <c r="B59" s="69">
        <v>44689</v>
      </c>
      <c r="C59" s="7">
        <v>532.12</v>
      </c>
      <c r="D59" s="7">
        <v>519.82000000000005</v>
      </c>
      <c r="E59" s="7">
        <v>524.85</v>
      </c>
      <c r="F59" s="7">
        <v>1.17</v>
      </c>
      <c r="G59" s="6" t="s">
        <v>466</v>
      </c>
    </row>
    <row r="60" spans="2:7" customFormat="1" ht="16" x14ac:dyDescent="0.2">
      <c r="B60" s="69">
        <v>44691</v>
      </c>
      <c r="C60" s="7">
        <v>530.85</v>
      </c>
      <c r="D60" s="7">
        <v>518.13</v>
      </c>
      <c r="E60" s="7">
        <v>523.54</v>
      </c>
      <c r="F60" s="7">
        <v>1.21</v>
      </c>
      <c r="G60" s="6" t="s">
        <v>466</v>
      </c>
    </row>
    <row r="61" spans="2:7" customFormat="1" ht="16" x14ac:dyDescent="0.2">
      <c r="B61" s="69">
        <v>44697</v>
      </c>
      <c r="C61" s="7">
        <v>523.64</v>
      </c>
      <c r="D61" s="7">
        <v>510.5</v>
      </c>
      <c r="E61" s="7">
        <v>515.69000000000005</v>
      </c>
      <c r="F61" s="7">
        <v>1.27</v>
      </c>
      <c r="G61" s="6" t="s">
        <v>466</v>
      </c>
    </row>
    <row r="62" spans="2:7" customFormat="1" ht="16" x14ac:dyDescent="0.2">
      <c r="B62" s="69">
        <v>44698</v>
      </c>
      <c r="C62" s="7">
        <v>525.34</v>
      </c>
      <c r="D62" s="7">
        <v>512.19000000000005</v>
      </c>
      <c r="E62" s="7">
        <v>517.13</v>
      </c>
      <c r="F62" s="7">
        <v>1.27</v>
      </c>
      <c r="G62" s="6" t="s">
        <v>466</v>
      </c>
    </row>
    <row r="63" spans="2:7" customFormat="1" ht="16" x14ac:dyDescent="0.2">
      <c r="B63" s="69">
        <v>44705</v>
      </c>
      <c r="C63" s="7">
        <v>520.66999999999996</v>
      </c>
      <c r="D63" s="7">
        <v>507.53</v>
      </c>
      <c r="E63" s="7">
        <v>512.53</v>
      </c>
      <c r="F63" s="7">
        <v>1.28</v>
      </c>
      <c r="G63" s="6" t="s">
        <v>466</v>
      </c>
    </row>
    <row r="64" spans="2:7" customFormat="1" ht="16" x14ac:dyDescent="0.2">
      <c r="B64" s="69">
        <v>44706</v>
      </c>
      <c r="C64" s="7">
        <v>518.98</v>
      </c>
      <c r="D64" s="7">
        <v>506.26</v>
      </c>
      <c r="E64" s="7">
        <v>511.43</v>
      </c>
      <c r="F64" s="7">
        <v>1.24</v>
      </c>
      <c r="G64" s="6" t="s">
        <v>466</v>
      </c>
    </row>
    <row r="65" spans="2:9" ht="16" x14ac:dyDescent="0.2">
      <c r="B65" s="69">
        <v>44713</v>
      </c>
      <c r="C65" s="7">
        <v>511.77</v>
      </c>
      <c r="D65" s="7">
        <v>499.9</v>
      </c>
      <c r="E65" s="7">
        <v>504.67</v>
      </c>
      <c r="F65" s="7">
        <v>1.17</v>
      </c>
      <c r="G65" s="6" t="s">
        <v>466</v>
      </c>
      <c r="H65"/>
      <c r="I65"/>
    </row>
    <row r="66" spans="2:9" ht="16" x14ac:dyDescent="0.2">
      <c r="B66" s="69">
        <v>44714</v>
      </c>
      <c r="C66" s="7">
        <v>512.19000000000005</v>
      </c>
      <c r="D66" s="7">
        <v>499.47</v>
      </c>
      <c r="E66" s="7">
        <v>504.64</v>
      </c>
      <c r="F66" s="7">
        <v>1.26</v>
      </c>
      <c r="G66" s="6" t="s">
        <v>466</v>
      </c>
      <c r="H66"/>
      <c r="I66"/>
    </row>
    <row r="67" spans="2:9" ht="16" x14ac:dyDescent="0.2">
      <c r="B67" s="69">
        <v>44719</v>
      </c>
      <c r="C67" s="7">
        <v>510</v>
      </c>
      <c r="D67" s="7">
        <v>498</v>
      </c>
      <c r="E67" s="7">
        <v>503</v>
      </c>
      <c r="F67" s="7">
        <v>1.22</v>
      </c>
      <c r="G67" s="6" t="s">
        <v>466</v>
      </c>
      <c r="H67"/>
      <c r="I67"/>
    </row>
    <row r="68" spans="2:9" ht="16" x14ac:dyDescent="0.2">
      <c r="B68" s="69">
        <v>44725</v>
      </c>
      <c r="C68" s="7">
        <v>504.14</v>
      </c>
      <c r="D68" s="7">
        <v>491.84</v>
      </c>
      <c r="E68" s="7">
        <v>496.59</v>
      </c>
      <c r="F68" s="7">
        <v>1.23</v>
      </c>
      <c r="G68" s="6" t="s">
        <v>466</v>
      </c>
      <c r="H68"/>
      <c r="I68"/>
    </row>
    <row r="69" spans="2:9" ht="16" x14ac:dyDescent="0.2">
      <c r="B69" s="69">
        <v>44726</v>
      </c>
      <c r="C69" s="7">
        <v>504.14</v>
      </c>
      <c r="D69" s="7">
        <v>492.69</v>
      </c>
      <c r="E69" s="7">
        <v>496.81</v>
      </c>
      <c r="F69" s="7">
        <v>1.1499999999999999</v>
      </c>
      <c r="G69" s="6" t="s">
        <v>466</v>
      </c>
      <c r="H69"/>
      <c r="I69"/>
    </row>
    <row r="70" spans="2:9" ht="16" x14ac:dyDescent="0.2">
      <c r="B70" s="69">
        <v>44729</v>
      </c>
      <c r="C70" s="7">
        <v>501.17</v>
      </c>
      <c r="D70" s="7">
        <v>489.72</v>
      </c>
      <c r="E70" s="7">
        <v>493.96</v>
      </c>
      <c r="F70" s="7">
        <v>1.1599999999999999</v>
      </c>
      <c r="G70" s="6" t="s">
        <v>466</v>
      </c>
      <c r="H70"/>
      <c r="I70"/>
    </row>
    <row r="71" spans="2:9" ht="16" x14ac:dyDescent="0.2">
      <c r="B71" s="69">
        <v>44730</v>
      </c>
      <c r="C71" s="7">
        <v>501.59</v>
      </c>
      <c r="D71" s="7">
        <v>488.87</v>
      </c>
      <c r="E71" s="7">
        <v>493.67</v>
      </c>
      <c r="F71" s="7">
        <v>1.28</v>
      </c>
      <c r="G71" s="6" t="s">
        <v>466</v>
      </c>
      <c r="H71"/>
      <c r="I71"/>
    </row>
    <row r="72" spans="2:9" ht="16" x14ac:dyDescent="0.2">
      <c r="B72" s="69">
        <v>44734</v>
      </c>
      <c r="C72" s="7">
        <v>498.62</v>
      </c>
      <c r="D72" s="7">
        <v>486.33</v>
      </c>
      <c r="E72" s="7">
        <v>491.08</v>
      </c>
      <c r="F72" s="7">
        <v>1.25</v>
      </c>
      <c r="G72" s="6" t="s">
        <v>466</v>
      </c>
      <c r="H72"/>
      <c r="I72"/>
    </row>
    <row r="73" spans="2:9" ht="16" x14ac:dyDescent="0.2">
      <c r="B73" s="69">
        <v>44742</v>
      </c>
      <c r="C73" s="7">
        <v>496.08</v>
      </c>
      <c r="D73" s="7">
        <v>483.78</v>
      </c>
      <c r="E73" s="7">
        <v>488.31</v>
      </c>
      <c r="F73" s="7">
        <v>1.25</v>
      </c>
      <c r="G73" s="6" t="s">
        <v>466</v>
      </c>
      <c r="H73"/>
      <c r="I73"/>
    </row>
    <row r="74" spans="2:9" ht="16" x14ac:dyDescent="0.2">
      <c r="B74" s="69">
        <v>44746</v>
      </c>
      <c r="C74" s="7">
        <v>488</v>
      </c>
      <c r="D74" s="7">
        <v>477</v>
      </c>
      <c r="E74" s="7">
        <v>481.43</v>
      </c>
      <c r="F74" s="7">
        <v>1.25</v>
      </c>
      <c r="G74" s="6" t="s">
        <v>466</v>
      </c>
      <c r="H74"/>
      <c r="I74"/>
    </row>
    <row r="75" spans="2:9" ht="16" x14ac:dyDescent="0.2">
      <c r="B75" s="69">
        <v>44749</v>
      </c>
      <c r="C75" s="7">
        <v>488.75</v>
      </c>
      <c r="D75" s="7">
        <v>477.42</v>
      </c>
      <c r="E75" s="7">
        <v>481.56</v>
      </c>
      <c r="F75" s="7">
        <v>1.1399999999999999</v>
      </c>
      <c r="G75" s="6" t="s">
        <v>466</v>
      </c>
      <c r="H75"/>
      <c r="I75"/>
    </row>
    <row r="76" spans="2:9" ht="16" x14ac:dyDescent="0.2">
      <c r="B76" s="69">
        <v>44752</v>
      </c>
      <c r="C76" s="7">
        <v>488</v>
      </c>
      <c r="D76" s="7">
        <v>477</v>
      </c>
      <c r="E76" s="7">
        <v>481</v>
      </c>
      <c r="F76" s="7">
        <v>1.23</v>
      </c>
      <c r="G76" s="6" t="s">
        <v>466</v>
      </c>
      <c r="H76"/>
      <c r="I76"/>
    </row>
    <row r="77" spans="2:9" ht="16" x14ac:dyDescent="0.2">
      <c r="B77" s="69">
        <v>44753</v>
      </c>
      <c r="C77" s="7">
        <v>582.15</v>
      </c>
      <c r="D77" s="7">
        <v>568.16</v>
      </c>
      <c r="E77" s="7">
        <v>574.25</v>
      </c>
      <c r="F77" s="7">
        <v>1.22</v>
      </c>
      <c r="G77" s="6" t="s">
        <v>636</v>
      </c>
      <c r="H77"/>
      <c r="I77"/>
    </row>
    <row r="78" spans="2:9" ht="16" x14ac:dyDescent="0.2">
      <c r="B78" s="69">
        <v>44753</v>
      </c>
      <c r="C78" s="7">
        <v>576.64</v>
      </c>
      <c r="D78" s="7">
        <v>561.79999999999995</v>
      </c>
      <c r="E78" s="7">
        <v>567.91999999999996</v>
      </c>
      <c r="F78" s="7">
        <v>1.3</v>
      </c>
      <c r="G78" s="6"/>
      <c r="H78"/>
      <c r="I78"/>
    </row>
    <row r="79" spans="2:9" ht="16" x14ac:dyDescent="0.2">
      <c r="B79" s="69"/>
      <c r="C79" s="7"/>
      <c r="D79" s="7"/>
      <c r="E79" s="7"/>
      <c r="F79" s="7" t="s">
        <v>637</v>
      </c>
      <c r="G79" s="6"/>
      <c r="H79"/>
      <c r="I79"/>
    </row>
    <row r="80" spans="2:9" ht="16" x14ac:dyDescent="0.2">
      <c r="B80" s="69">
        <v>44758</v>
      </c>
      <c r="C80" s="7">
        <v>517.28</v>
      </c>
      <c r="D80" s="7">
        <v>504.14</v>
      </c>
      <c r="E80" s="7">
        <v>508.73</v>
      </c>
      <c r="F80" s="7">
        <v>1.22</v>
      </c>
      <c r="G80" s="6" t="s">
        <v>466</v>
      </c>
      <c r="H80"/>
      <c r="I80"/>
    </row>
    <row r="81" spans="2:9" ht="16" x14ac:dyDescent="0.2">
      <c r="B81" s="69">
        <v>44759</v>
      </c>
      <c r="C81" s="7">
        <v>517.70000000000005</v>
      </c>
      <c r="D81" s="7">
        <v>504.14</v>
      </c>
      <c r="E81" s="7">
        <v>509.28</v>
      </c>
      <c r="F81" s="7">
        <v>1.33</v>
      </c>
      <c r="G81" s="6" t="s">
        <v>466</v>
      </c>
      <c r="H81"/>
      <c r="I81"/>
    </row>
    <row r="82" spans="2:9" ht="16" x14ac:dyDescent="0.2">
      <c r="B82" s="69">
        <v>44760</v>
      </c>
      <c r="C82" s="7">
        <v>515.16</v>
      </c>
      <c r="D82" s="7">
        <v>502.44</v>
      </c>
      <c r="E82" s="7">
        <v>506.47</v>
      </c>
      <c r="F82" s="7">
        <v>1.25</v>
      </c>
      <c r="G82" s="6" t="s">
        <v>466</v>
      </c>
      <c r="H82"/>
      <c r="I82"/>
    </row>
    <row r="83" spans="2:9" ht="16" x14ac:dyDescent="0.2">
      <c r="B83" s="69">
        <v>44762</v>
      </c>
      <c r="C83" s="7">
        <v>512.19000000000005</v>
      </c>
      <c r="D83" s="7">
        <v>499.05</v>
      </c>
      <c r="E83" s="7">
        <v>503.42</v>
      </c>
      <c r="F83" s="7">
        <v>1.3</v>
      </c>
      <c r="G83" s="6" t="s">
        <v>466</v>
      </c>
      <c r="H83"/>
      <c r="I83"/>
    </row>
    <row r="84" spans="2:9" ht="16" x14ac:dyDescent="0.2">
      <c r="B84" s="69">
        <v>44765</v>
      </c>
      <c r="C84" s="7">
        <v>507.53</v>
      </c>
      <c r="D84" s="7">
        <v>494.38</v>
      </c>
      <c r="E84" s="7">
        <v>498.91</v>
      </c>
      <c r="F84" s="7">
        <v>1.31</v>
      </c>
      <c r="G84" s="6" t="s">
        <v>466</v>
      </c>
      <c r="H84"/>
      <c r="I84"/>
    </row>
    <row r="85" spans="2:9" ht="16" x14ac:dyDescent="0.2">
      <c r="B85" s="69">
        <v>44766</v>
      </c>
      <c r="C85" s="7">
        <v>505</v>
      </c>
      <c r="D85" s="7">
        <v>491.42</v>
      </c>
      <c r="E85" s="7">
        <v>496.34</v>
      </c>
      <c r="F85" s="7">
        <v>1.32</v>
      </c>
      <c r="G85" s="6" t="s">
        <v>466</v>
      </c>
      <c r="H85"/>
      <c r="I85"/>
    </row>
    <row r="86" spans="2:9" ht="16" x14ac:dyDescent="0.2">
      <c r="B86" s="69">
        <v>44767</v>
      </c>
      <c r="C86" s="7">
        <v>504.14</v>
      </c>
      <c r="D86" s="7">
        <v>489.72</v>
      </c>
      <c r="E86" s="7">
        <v>494.71</v>
      </c>
      <c r="F86" s="7">
        <v>1.45</v>
      </c>
      <c r="G86" s="6" t="s">
        <v>466</v>
      </c>
      <c r="H86"/>
      <c r="I86"/>
    </row>
    <row r="87" spans="2:9" ht="16" x14ac:dyDescent="0.2">
      <c r="B87" s="69">
        <v>44768</v>
      </c>
      <c r="C87" s="7">
        <v>504.14</v>
      </c>
      <c r="D87" s="7">
        <v>490.99</v>
      </c>
      <c r="E87" s="7">
        <v>495.37</v>
      </c>
      <c r="F87" s="7">
        <v>1.32</v>
      </c>
      <c r="G87" s="6" t="s">
        <v>466</v>
      </c>
      <c r="H87"/>
      <c r="I87"/>
    </row>
    <row r="88" spans="2:9" ht="16" x14ac:dyDescent="0.2">
      <c r="B88" s="69">
        <v>44769</v>
      </c>
      <c r="C88" s="7">
        <v>503.29</v>
      </c>
      <c r="D88" s="7">
        <v>489.72</v>
      </c>
      <c r="E88" s="7">
        <v>493.75</v>
      </c>
      <c r="F88" s="7">
        <v>1.37</v>
      </c>
      <c r="G88" s="6" t="s">
        <v>466</v>
      </c>
      <c r="H88"/>
      <c r="I88"/>
    </row>
    <row r="89" spans="2:9" ht="16" x14ac:dyDescent="0.2">
      <c r="B89" s="69">
        <v>44770</v>
      </c>
      <c r="C89" s="7">
        <v>499.9</v>
      </c>
      <c r="D89" s="7">
        <v>487.18</v>
      </c>
      <c r="E89" s="7">
        <v>491.45</v>
      </c>
      <c r="F89" s="7">
        <v>1.29</v>
      </c>
      <c r="G89" s="6" t="s">
        <v>466</v>
      </c>
      <c r="H89"/>
      <c r="I89"/>
    </row>
    <row r="90" spans="2:9" ht="16" x14ac:dyDescent="0.2">
      <c r="B90" s="69">
        <v>44775</v>
      </c>
      <c r="C90" s="7">
        <v>494.38</v>
      </c>
      <c r="D90" s="7">
        <v>481.24</v>
      </c>
      <c r="E90" s="7">
        <v>485.68</v>
      </c>
      <c r="F90" s="7">
        <v>1.35</v>
      </c>
      <c r="G90" s="6" t="s">
        <v>466</v>
      </c>
      <c r="H90"/>
      <c r="I90"/>
    </row>
    <row r="91" spans="2:9" ht="16" x14ac:dyDescent="0.2">
      <c r="B91" s="69">
        <v>44776</v>
      </c>
      <c r="C91" s="7">
        <v>494.38</v>
      </c>
      <c r="D91" s="7">
        <v>480.39</v>
      </c>
      <c r="E91" s="7">
        <v>485.17</v>
      </c>
      <c r="F91" s="7">
        <v>1.44</v>
      </c>
      <c r="G91" s="6" t="s">
        <v>466</v>
      </c>
      <c r="H91"/>
      <c r="I91"/>
    </row>
    <row r="92" spans="2:9" ht="16" x14ac:dyDescent="0.2">
      <c r="B92" s="69">
        <v>44777</v>
      </c>
      <c r="C92" s="7">
        <v>491.42</v>
      </c>
      <c r="D92" s="7">
        <v>478.27</v>
      </c>
      <c r="E92" s="7">
        <v>482.8</v>
      </c>
      <c r="F92" s="7">
        <v>1.36</v>
      </c>
      <c r="G92" s="6" t="s">
        <v>466</v>
      </c>
      <c r="H92"/>
      <c r="I92"/>
    </row>
    <row r="93" spans="2:9" ht="16" x14ac:dyDescent="0.2">
      <c r="B93" s="69">
        <v>44778</v>
      </c>
      <c r="C93" s="7">
        <v>491.84</v>
      </c>
      <c r="D93" s="7">
        <v>478.27</v>
      </c>
      <c r="E93" s="7">
        <v>482.85</v>
      </c>
      <c r="F93" s="7">
        <v>1.4</v>
      </c>
      <c r="G93" s="6" t="s">
        <v>466</v>
      </c>
      <c r="H93"/>
      <c r="I93"/>
    </row>
    <row r="94" spans="2:9" ht="16" x14ac:dyDescent="0.2">
      <c r="B94" s="69">
        <v>44781</v>
      </c>
      <c r="C94" s="7">
        <v>479.12</v>
      </c>
      <c r="D94" s="7">
        <v>466.4</v>
      </c>
      <c r="E94" s="7">
        <v>470</v>
      </c>
      <c r="F94" s="7">
        <v>1.35</v>
      </c>
      <c r="G94" s="6" t="s">
        <v>466</v>
      </c>
      <c r="H94"/>
      <c r="I94"/>
    </row>
    <row r="95" spans="2:9" ht="16" x14ac:dyDescent="0.2">
      <c r="B95" s="69">
        <v>44781</v>
      </c>
      <c r="C95" s="7">
        <v>525.76</v>
      </c>
      <c r="D95" s="7">
        <v>510.07</v>
      </c>
      <c r="E95" s="7">
        <v>516.94000000000005</v>
      </c>
      <c r="F95" s="7">
        <v>1.51</v>
      </c>
      <c r="G95" s="6" t="s">
        <v>654</v>
      </c>
      <c r="H95"/>
      <c r="I95"/>
    </row>
    <row r="96" spans="2:9" ht="16" x14ac:dyDescent="0.2">
      <c r="B96" s="69">
        <v>44782</v>
      </c>
      <c r="C96" s="7">
        <v>522.79</v>
      </c>
      <c r="D96" s="7">
        <v>507.95</v>
      </c>
      <c r="E96" s="7">
        <v>514.85</v>
      </c>
      <c r="F96" s="7">
        <v>1.44</v>
      </c>
      <c r="G96" s="6" t="s">
        <v>466</v>
      </c>
      <c r="H96"/>
      <c r="I96"/>
    </row>
    <row r="97" spans="2:9" ht="16" x14ac:dyDescent="0.2">
      <c r="B97" s="69">
        <v>44783</v>
      </c>
      <c r="C97" s="7">
        <v>526.61</v>
      </c>
      <c r="D97" s="7">
        <v>510.92</v>
      </c>
      <c r="E97" s="7">
        <v>517.19000000000005</v>
      </c>
      <c r="F97" s="7">
        <v>1.51</v>
      </c>
      <c r="G97" s="6" t="s">
        <v>466</v>
      </c>
      <c r="H97"/>
      <c r="I97"/>
    </row>
    <row r="98" spans="2:9" ht="16" x14ac:dyDescent="0.2">
      <c r="B98" s="69">
        <v>44784</v>
      </c>
      <c r="C98" s="7">
        <v>523.22</v>
      </c>
      <c r="D98" s="7">
        <v>507.95</v>
      </c>
      <c r="E98" s="7">
        <v>514.4</v>
      </c>
      <c r="F98" s="7">
        <v>1.48</v>
      </c>
      <c r="G98" s="6" t="s">
        <v>466</v>
      </c>
      <c r="H98"/>
      <c r="I98"/>
    </row>
    <row r="99" spans="2:9" ht="16" x14ac:dyDescent="0.2">
      <c r="B99" s="69">
        <v>44785</v>
      </c>
      <c r="C99" s="7">
        <v>524.49</v>
      </c>
      <c r="D99" s="7">
        <v>509.65</v>
      </c>
      <c r="E99" s="7">
        <v>515.97</v>
      </c>
      <c r="F99" s="7">
        <v>1.44</v>
      </c>
      <c r="G99" s="6" t="s">
        <v>466</v>
      </c>
      <c r="H99"/>
      <c r="I99"/>
    </row>
    <row r="100" spans="2:9" ht="16" x14ac:dyDescent="0.2">
      <c r="B100" s="69">
        <v>44786</v>
      </c>
      <c r="C100" s="7">
        <v>521.52</v>
      </c>
      <c r="D100" s="7">
        <v>506.26</v>
      </c>
      <c r="E100" s="7">
        <v>513.21</v>
      </c>
      <c r="F100" s="7">
        <v>1.49</v>
      </c>
      <c r="G100" s="6" t="s">
        <v>466</v>
      </c>
      <c r="H100"/>
      <c r="I100"/>
    </row>
    <row r="101" spans="2:9" ht="16" x14ac:dyDescent="0.2">
      <c r="B101" s="69">
        <v>44791</v>
      </c>
      <c r="C101" s="7">
        <v>519.82000000000005</v>
      </c>
      <c r="D101" s="7">
        <v>505.83</v>
      </c>
      <c r="E101" s="7">
        <v>511.71</v>
      </c>
      <c r="F101" s="7">
        <v>1.36</v>
      </c>
      <c r="G101" s="6" t="s">
        <v>466</v>
      </c>
      <c r="H101"/>
      <c r="I101"/>
    </row>
    <row r="102" spans="2:9" ht="16" x14ac:dyDescent="0.2">
      <c r="B102" s="69">
        <v>44792</v>
      </c>
      <c r="C102" s="7">
        <v>516.86</v>
      </c>
      <c r="D102" s="7">
        <v>502.02</v>
      </c>
      <c r="E102" s="7">
        <v>508.93</v>
      </c>
      <c r="F102" s="7">
        <v>1.46</v>
      </c>
      <c r="G102" s="6" t="s">
        <v>466</v>
      </c>
      <c r="H102"/>
      <c r="I102"/>
    </row>
    <row r="103" spans="2:9" ht="16" x14ac:dyDescent="0.2">
      <c r="B103" s="69">
        <v>44793</v>
      </c>
      <c r="C103" s="7">
        <v>513.89</v>
      </c>
      <c r="D103" s="7">
        <v>499.05</v>
      </c>
      <c r="E103" s="7">
        <v>505.61</v>
      </c>
      <c r="F103" s="7">
        <v>1.47</v>
      </c>
      <c r="G103" s="6" t="s">
        <v>466</v>
      </c>
      <c r="H103"/>
      <c r="I103"/>
    </row>
    <row r="104" spans="2:9" ht="16" x14ac:dyDescent="0.2">
      <c r="B104" s="69">
        <v>44794</v>
      </c>
      <c r="C104" s="7">
        <v>518.54999999999995</v>
      </c>
      <c r="D104" s="7">
        <v>503.29</v>
      </c>
      <c r="E104" s="7">
        <v>509.57</v>
      </c>
      <c r="F104" s="7">
        <v>1.49</v>
      </c>
      <c r="G104" s="6" t="s">
        <v>466</v>
      </c>
      <c r="H104"/>
      <c r="I104"/>
    </row>
    <row r="105" spans="2:9" ht="16" x14ac:dyDescent="0.2">
      <c r="B105" s="69">
        <v>44798</v>
      </c>
      <c r="C105" s="7"/>
      <c r="D105" s="7"/>
      <c r="E105" s="7">
        <v>503</v>
      </c>
      <c r="F105" s="7">
        <v>1.39</v>
      </c>
      <c r="G105" s="6" t="s">
        <v>466</v>
      </c>
      <c r="H105"/>
      <c r="I105"/>
    </row>
    <row r="106" spans="2:9" ht="16" x14ac:dyDescent="0.2">
      <c r="B106" s="69">
        <v>44799</v>
      </c>
      <c r="C106" s="7">
        <v>510.92</v>
      </c>
      <c r="D106" s="7">
        <v>496.08</v>
      </c>
      <c r="E106" s="7">
        <v>502.28</v>
      </c>
      <c r="F106" s="7">
        <v>1.47</v>
      </c>
      <c r="G106" s="6" t="s">
        <v>466</v>
      </c>
      <c r="H106"/>
      <c r="I106"/>
    </row>
    <row r="107" spans="2:9" ht="16" x14ac:dyDescent="0.2">
      <c r="B107" s="69">
        <v>44801</v>
      </c>
      <c r="C107" s="7">
        <v>509.65</v>
      </c>
      <c r="D107" s="7">
        <v>495.23</v>
      </c>
      <c r="E107" s="7">
        <v>501.88</v>
      </c>
      <c r="F107" s="7">
        <v>1.43</v>
      </c>
      <c r="G107" s="6" t="s">
        <v>466</v>
      </c>
      <c r="H107"/>
      <c r="I107"/>
    </row>
    <row r="108" spans="2:9" ht="16" x14ac:dyDescent="0.2">
      <c r="B108" s="69">
        <v>44802</v>
      </c>
      <c r="C108" s="7">
        <v>508.8</v>
      </c>
      <c r="D108" s="7">
        <v>494.38</v>
      </c>
      <c r="E108" s="7">
        <v>500.66</v>
      </c>
      <c r="F108" s="7">
        <v>1.44</v>
      </c>
      <c r="G108" s="6" t="s">
        <v>466</v>
      </c>
      <c r="H108"/>
      <c r="I108"/>
    </row>
    <row r="109" spans="2:9" ht="16" x14ac:dyDescent="0.2">
      <c r="B109" s="69">
        <v>44804</v>
      </c>
      <c r="C109" s="7">
        <v>507.1</v>
      </c>
      <c r="D109" s="7">
        <v>492.69</v>
      </c>
      <c r="E109" s="7">
        <v>499.25</v>
      </c>
      <c r="F109" s="7">
        <v>1.44</v>
      </c>
      <c r="G109" s="6" t="s">
        <v>466</v>
      </c>
      <c r="H109"/>
      <c r="I109"/>
    </row>
    <row r="110" spans="2:9" ht="16" x14ac:dyDescent="0.2">
      <c r="B110" s="69">
        <v>44808</v>
      </c>
      <c r="C110" s="7">
        <v>505.83</v>
      </c>
      <c r="D110" s="7">
        <v>491.42</v>
      </c>
      <c r="E110" s="7">
        <v>497.98</v>
      </c>
      <c r="F110" s="7">
        <v>1.45</v>
      </c>
      <c r="G110" s="6" t="s">
        <v>466</v>
      </c>
      <c r="H110"/>
      <c r="I110"/>
    </row>
    <row r="111" spans="2:9" ht="16" x14ac:dyDescent="0.2">
      <c r="B111" s="69">
        <v>44809</v>
      </c>
      <c r="C111" s="7">
        <v>503.71</v>
      </c>
      <c r="D111" s="7">
        <v>490.14</v>
      </c>
      <c r="E111" s="7">
        <v>496.47</v>
      </c>
      <c r="F111" s="7">
        <v>1.37</v>
      </c>
      <c r="G111" s="6" t="s">
        <v>466</v>
      </c>
      <c r="H111"/>
      <c r="I111"/>
    </row>
    <row r="112" spans="2:9" ht="16" x14ac:dyDescent="0.2">
      <c r="B112" s="69">
        <v>44810</v>
      </c>
      <c r="C112" s="7">
        <v>503.29</v>
      </c>
      <c r="D112" s="7">
        <v>489.72</v>
      </c>
      <c r="E112" s="7">
        <v>495.78</v>
      </c>
      <c r="F112" s="7">
        <v>1.37</v>
      </c>
      <c r="G112" s="6" t="s">
        <v>466</v>
      </c>
      <c r="H112"/>
      <c r="I112"/>
    </row>
    <row r="113" spans="2:9" ht="16" x14ac:dyDescent="0.2">
      <c r="B113" s="69">
        <v>44811</v>
      </c>
      <c r="C113" s="7">
        <v>502.02</v>
      </c>
      <c r="D113" s="7">
        <v>488.02</v>
      </c>
      <c r="E113" s="7">
        <v>494.74</v>
      </c>
      <c r="F113" s="7">
        <v>1.41</v>
      </c>
      <c r="G113" s="6" t="s">
        <v>466</v>
      </c>
      <c r="H113"/>
      <c r="I113"/>
    </row>
    <row r="114" spans="2:9" ht="16" x14ac:dyDescent="0.2">
      <c r="B114" s="69">
        <v>44812</v>
      </c>
      <c r="C114" s="7">
        <v>502.44</v>
      </c>
      <c r="D114" s="7">
        <v>488.02</v>
      </c>
      <c r="E114" s="7">
        <v>494.4</v>
      </c>
      <c r="F114" s="7">
        <v>1.46</v>
      </c>
      <c r="G114" s="6" t="s">
        <v>466</v>
      </c>
      <c r="H114"/>
      <c r="I114"/>
    </row>
    <row r="115" spans="2:9" ht="16" x14ac:dyDescent="0.2">
      <c r="B115" s="69">
        <v>44815</v>
      </c>
      <c r="C115" s="7">
        <v>500.74</v>
      </c>
      <c r="D115" s="7">
        <v>485.9</v>
      </c>
      <c r="E115" s="7">
        <v>492.74</v>
      </c>
      <c r="F115" s="7">
        <v>1.5</v>
      </c>
      <c r="G115" s="6" t="s">
        <v>466</v>
      </c>
      <c r="H115"/>
      <c r="I115"/>
    </row>
    <row r="116" spans="2:9" ht="16" x14ac:dyDescent="0.2">
      <c r="B116" s="69">
        <v>44816</v>
      </c>
      <c r="C116" s="7">
        <v>499.05</v>
      </c>
      <c r="D116" s="7">
        <v>485.48</v>
      </c>
      <c r="E116" s="7">
        <v>491.35</v>
      </c>
      <c r="F116" s="7">
        <v>1.38</v>
      </c>
      <c r="G116" s="6" t="s">
        <v>466</v>
      </c>
      <c r="H116"/>
      <c r="I116"/>
    </row>
    <row r="117" spans="2:9" ht="16" x14ac:dyDescent="0.2">
      <c r="B117" s="69">
        <v>44817</v>
      </c>
      <c r="C117" s="7">
        <v>498.62</v>
      </c>
      <c r="D117" s="7">
        <v>485.06</v>
      </c>
      <c r="E117" s="7">
        <v>491.01</v>
      </c>
      <c r="F117" s="7">
        <v>1.38</v>
      </c>
      <c r="G117" s="6" t="s">
        <v>466</v>
      </c>
      <c r="H117"/>
      <c r="I117"/>
    </row>
    <row r="118" spans="2:9" ht="16" x14ac:dyDescent="0.2">
      <c r="B118" s="69">
        <v>44818</v>
      </c>
      <c r="C118" s="7">
        <v>496.93</v>
      </c>
      <c r="D118" s="7">
        <v>482.94</v>
      </c>
      <c r="E118" s="7">
        <v>490.13</v>
      </c>
      <c r="F118" s="7">
        <v>1.43</v>
      </c>
      <c r="G118" s="6" t="s">
        <v>466</v>
      </c>
      <c r="H118"/>
      <c r="I118"/>
    </row>
    <row r="119" spans="2:9" ht="16" x14ac:dyDescent="0.2">
      <c r="B119" s="69">
        <v>44822</v>
      </c>
      <c r="C119" s="7">
        <v>469.93</v>
      </c>
      <c r="D119" s="7">
        <v>483.36</v>
      </c>
      <c r="E119" s="7">
        <v>489.22</v>
      </c>
      <c r="F119" s="7">
        <v>1.38</v>
      </c>
      <c r="G119" s="6" t="s">
        <v>466</v>
      </c>
      <c r="H119"/>
      <c r="I119"/>
    </row>
    <row r="120" spans="2:9" ht="16" x14ac:dyDescent="0.2">
      <c r="B120" s="69">
        <v>44823</v>
      </c>
      <c r="C120" s="7">
        <v>495.23</v>
      </c>
      <c r="D120" s="7">
        <v>481.24</v>
      </c>
      <c r="E120" s="7">
        <v>487.75</v>
      </c>
      <c r="F120" s="7">
        <v>1.43</v>
      </c>
      <c r="G120" s="6" t="s">
        <v>466</v>
      </c>
      <c r="H120"/>
      <c r="I120"/>
    </row>
    <row r="121" spans="2:9" ht="16" x14ac:dyDescent="0.2">
      <c r="B121" s="69">
        <v>44824</v>
      </c>
      <c r="C121" s="7">
        <v>491.22300000000001</v>
      </c>
      <c r="D121" s="7">
        <v>478</v>
      </c>
      <c r="E121" s="7">
        <v>484.5</v>
      </c>
      <c r="F121" s="7">
        <v>1.35</v>
      </c>
      <c r="G121" s="6" t="s">
        <v>466</v>
      </c>
      <c r="H121"/>
      <c r="I121"/>
    </row>
    <row r="122" spans="2:9" ht="16" x14ac:dyDescent="0.2">
      <c r="B122" s="69">
        <v>44825</v>
      </c>
      <c r="C122" s="7">
        <v>493.11</v>
      </c>
      <c r="D122" s="7">
        <v>479.12</v>
      </c>
      <c r="E122" s="7">
        <v>485.66</v>
      </c>
      <c r="F122" s="7">
        <v>1.44</v>
      </c>
      <c r="G122" s="6" t="s">
        <v>466</v>
      </c>
      <c r="H122"/>
      <c r="I122"/>
    </row>
    <row r="123" spans="2:9" ht="16" x14ac:dyDescent="0.2">
      <c r="B123" s="69">
        <v>44826</v>
      </c>
      <c r="C123" s="7">
        <v>491.42</v>
      </c>
      <c r="D123" s="7">
        <v>477.85</v>
      </c>
      <c r="E123" s="7">
        <v>484.28</v>
      </c>
      <c r="F123" s="7">
        <v>1.4</v>
      </c>
      <c r="G123" s="6" t="s">
        <v>466</v>
      </c>
      <c r="H123"/>
      <c r="I123"/>
    </row>
    <row r="124" spans="2:9" ht="16" x14ac:dyDescent="0.2">
      <c r="B124" s="69">
        <v>44834</v>
      </c>
      <c r="C124" s="7">
        <v>482.09</v>
      </c>
      <c r="D124" s="7">
        <v>469.79</v>
      </c>
      <c r="E124" s="7">
        <v>475.26</v>
      </c>
      <c r="F124" s="7">
        <v>1.29</v>
      </c>
      <c r="G124" s="6" t="s">
        <v>466</v>
      </c>
      <c r="H124"/>
      <c r="I124"/>
    </row>
    <row r="125" spans="2:9" ht="16" x14ac:dyDescent="0.2">
      <c r="B125" s="69">
        <v>44842</v>
      </c>
      <c r="C125" s="7">
        <v>481.24</v>
      </c>
      <c r="D125" s="7">
        <v>468.52</v>
      </c>
      <c r="E125" s="7">
        <v>475.03</v>
      </c>
      <c r="F125" s="7">
        <v>1.34</v>
      </c>
      <c r="G125" s="6" t="s">
        <v>466</v>
      </c>
      <c r="H125"/>
      <c r="I125"/>
    </row>
    <row r="126" spans="2:9" ht="16" x14ac:dyDescent="0.2">
      <c r="B126" s="69">
        <v>44849</v>
      </c>
      <c r="C126" s="7">
        <v>508.8</v>
      </c>
      <c r="D126" s="7">
        <v>494.38</v>
      </c>
      <c r="E126" s="7">
        <v>500.23</v>
      </c>
      <c r="F126" s="7">
        <v>1.44</v>
      </c>
      <c r="G126" s="6" t="s">
        <v>466</v>
      </c>
      <c r="H126"/>
      <c r="I126"/>
    </row>
    <row r="127" spans="2:9" ht="16" x14ac:dyDescent="0.2">
      <c r="B127" s="69">
        <v>44850</v>
      </c>
      <c r="C127" s="7">
        <v>506.26</v>
      </c>
      <c r="D127" s="7">
        <v>491.84</v>
      </c>
      <c r="E127" s="7">
        <v>497.3</v>
      </c>
      <c r="F127" s="7">
        <v>1.44</v>
      </c>
      <c r="G127" s="6" t="s">
        <v>466</v>
      </c>
      <c r="H127"/>
      <c r="I127"/>
    </row>
    <row r="128" spans="2:9" ht="16" x14ac:dyDescent="0.2">
      <c r="B128" s="69">
        <v>44855</v>
      </c>
      <c r="C128" s="7">
        <v>496.08</v>
      </c>
      <c r="D128" s="7">
        <v>483.36</v>
      </c>
      <c r="E128" s="7">
        <v>488.16</v>
      </c>
      <c r="F128" s="7">
        <v>1.3</v>
      </c>
      <c r="G128" s="6" t="s">
        <v>466</v>
      </c>
      <c r="H128"/>
      <c r="I128"/>
    </row>
    <row r="129" spans="2:9" ht="16" x14ac:dyDescent="0.2">
      <c r="B129" s="69">
        <v>44857</v>
      </c>
      <c r="C129" s="7">
        <v>491.84</v>
      </c>
      <c r="D129" s="7">
        <v>479.12</v>
      </c>
      <c r="E129" s="7">
        <v>484.06</v>
      </c>
      <c r="F129" s="7">
        <v>1.31</v>
      </c>
      <c r="G129" s="6" t="s">
        <v>466</v>
      </c>
      <c r="H129"/>
      <c r="I129"/>
    </row>
    <row r="130" spans="2:9" ht="16" x14ac:dyDescent="0.2">
      <c r="B130" s="69">
        <v>44858</v>
      </c>
      <c r="C130" s="7">
        <v>492.26</v>
      </c>
      <c r="D130" s="7">
        <v>479.12</v>
      </c>
      <c r="E130" s="7">
        <v>484.14</v>
      </c>
      <c r="F130" s="7">
        <v>1.35</v>
      </c>
      <c r="G130" s="6" t="s">
        <v>466</v>
      </c>
      <c r="H130"/>
      <c r="I130"/>
    </row>
    <row r="131" spans="2:9" ht="16" x14ac:dyDescent="0.2">
      <c r="B131" s="69">
        <v>44860</v>
      </c>
      <c r="C131" s="7">
        <v>489.72</v>
      </c>
      <c r="D131" s="7">
        <v>476.15</v>
      </c>
      <c r="E131" s="7">
        <v>481.35</v>
      </c>
      <c r="F131" s="7">
        <v>1.4</v>
      </c>
      <c r="G131" s="6" t="s">
        <v>466</v>
      </c>
      <c r="H131"/>
      <c r="I131"/>
    </row>
    <row r="132" spans="2:9" ht="16" x14ac:dyDescent="0.2">
      <c r="B132" s="69">
        <v>44865</v>
      </c>
      <c r="C132" s="7">
        <v>484.63</v>
      </c>
      <c r="D132" s="7">
        <v>472.34</v>
      </c>
      <c r="E132" s="7">
        <v>477.42</v>
      </c>
      <c r="F132" s="7">
        <v>1.28</v>
      </c>
      <c r="G132" s="6" t="s">
        <v>466</v>
      </c>
      <c r="H132"/>
      <c r="I132"/>
    </row>
    <row r="133" spans="2:9" ht="16" x14ac:dyDescent="0.2">
      <c r="B133" s="69">
        <v>44866</v>
      </c>
      <c r="C133" s="7">
        <v>484.21</v>
      </c>
      <c r="D133" s="7">
        <v>470.22</v>
      </c>
      <c r="E133" s="7">
        <v>476.06</v>
      </c>
      <c r="F133" s="7">
        <v>1.47</v>
      </c>
      <c r="G133" s="6" t="s">
        <v>466</v>
      </c>
      <c r="H133"/>
      <c r="I133"/>
    </row>
    <row r="134" spans="2:9" ht="16" x14ac:dyDescent="0.2">
      <c r="B134" s="69">
        <v>44867</v>
      </c>
      <c r="C134" s="7">
        <v>482.51</v>
      </c>
      <c r="D134" s="7">
        <v>469.37</v>
      </c>
      <c r="E134" s="7">
        <v>474.74</v>
      </c>
      <c r="F134" s="7">
        <v>1.42</v>
      </c>
      <c r="G134" s="6" t="s">
        <v>466</v>
      </c>
      <c r="H134"/>
      <c r="I134"/>
    </row>
    <row r="135" spans="2:9" ht="16" x14ac:dyDescent="0.2">
      <c r="B135" s="69">
        <v>44871</v>
      </c>
      <c r="C135" s="7">
        <v>478.27</v>
      </c>
      <c r="D135" s="7">
        <v>465.55</v>
      </c>
      <c r="E135" s="7">
        <v>470.52</v>
      </c>
      <c r="F135" s="7">
        <v>1.35</v>
      </c>
      <c r="G135" s="6" t="s">
        <v>466</v>
      </c>
      <c r="H135"/>
      <c r="I135"/>
    </row>
    <row r="136" spans="2:9" ht="16" x14ac:dyDescent="0.2">
      <c r="B136" s="69">
        <v>44873</v>
      </c>
      <c r="C136" s="7">
        <v>477.42</v>
      </c>
      <c r="D136" s="7">
        <v>464.28</v>
      </c>
      <c r="E136" s="7">
        <v>469.51</v>
      </c>
      <c r="F136" s="7">
        <v>1.4</v>
      </c>
      <c r="G136" s="6" t="s">
        <v>679</v>
      </c>
      <c r="H136"/>
      <c r="I136"/>
    </row>
    <row r="137" spans="2:9" ht="16" x14ac:dyDescent="0.2">
      <c r="B137" s="69">
        <v>44876</v>
      </c>
      <c r="C137" s="7">
        <v>474.03</v>
      </c>
      <c r="D137" s="7">
        <v>461.31</v>
      </c>
      <c r="E137" s="7">
        <v>466.85</v>
      </c>
      <c r="F137" s="7">
        <v>1.36</v>
      </c>
      <c r="G137" s="6" t="s">
        <v>466</v>
      </c>
      <c r="H137"/>
      <c r="I137"/>
    </row>
    <row r="138" spans="2:9" ht="16" x14ac:dyDescent="0.2">
      <c r="B138" s="69">
        <v>44881</v>
      </c>
      <c r="C138" s="7">
        <v>470.64</v>
      </c>
      <c r="D138" s="7">
        <v>457.5</v>
      </c>
      <c r="E138" s="7">
        <v>462.98</v>
      </c>
      <c r="F138" s="7">
        <v>1.42</v>
      </c>
      <c r="G138" s="6" t="s">
        <v>466</v>
      </c>
      <c r="H138"/>
      <c r="I138"/>
    </row>
    <row r="139" spans="2:9" ht="16" x14ac:dyDescent="0.2">
      <c r="B139" s="69">
        <v>44882</v>
      </c>
      <c r="C139" s="7">
        <v>465.98</v>
      </c>
      <c r="D139" s="7">
        <v>454.1</v>
      </c>
      <c r="E139" s="7">
        <v>459.12</v>
      </c>
      <c r="F139" s="7">
        <v>1.29</v>
      </c>
      <c r="G139" s="6" t="s">
        <v>466</v>
      </c>
      <c r="H139"/>
      <c r="I139"/>
    </row>
    <row r="140" spans="2:9" ht="16" x14ac:dyDescent="0.2">
      <c r="B140" s="69">
        <v>44883</v>
      </c>
      <c r="C140" s="7">
        <v>468.1</v>
      </c>
      <c r="D140" s="7">
        <v>454.95</v>
      </c>
      <c r="E140" s="7">
        <v>460.42</v>
      </c>
      <c r="F140" s="7">
        <v>1.42</v>
      </c>
      <c r="G140" s="6" t="s">
        <v>466</v>
      </c>
      <c r="H140"/>
      <c r="I140"/>
    </row>
    <row r="141" spans="2:9" ht="16" x14ac:dyDescent="0.2">
      <c r="B141" s="69">
        <v>44884</v>
      </c>
      <c r="C141" s="7">
        <v>465.13</v>
      </c>
      <c r="D141" s="7">
        <v>451.98</v>
      </c>
      <c r="E141" s="7">
        <v>457.74</v>
      </c>
      <c r="F141" s="7">
        <v>1.43</v>
      </c>
      <c r="G141" s="6" t="s">
        <v>466</v>
      </c>
      <c r="H141"/>
      <c r="I141"/>
    </row>
    <row r="142" spans="2:9" ht="16" x14ac:dyDescent="0.2">
      <c r="B142" s="69">
        <v>44887</v>
      </c>
      <c r="C142" s="7">
        <v>465.13</v>
      </c>
      <c r="D142" s="7">
        <v>452.41</v>
      </c>
      <c r="E142" s="7">
        <v>457.85</v>
      </c>
      <c r="F142" s="7">
        <v>1.39</v>
      </c>
      <c r="G142" s="6" t="s">
        <v>466</v>
      </c>
      <c r="H142"/>
      <c r="I142"/>
    </row>
    <row r="143" spans="2:9" ht="16" x14ac:dyDescent="0.2">
      <c r="B143" s="69">
        <v>44888</v>
      </c>
      <c r="C143" s="7">
        <v>465.13</v>
      </c>
      <c r="D143" s="7">
        <v>451.98</v>
      </c>
      <c r="E143" s="7">
        <v>457.67</v>
      </c>
      <c r="F143" s="7">
        <v>1.43</v>
      </c>
      <c r="G143" s="6" t="s">
        <v>466</v>
      </c>
      <c r="H143"/>
      <c r="I143"/>
    </row>
    <row r="144" spans="2:9" ht="16" x14ac:dyDescent="0.2">
      <c r="B144" s="69">
        <v>44889</v>
      </c>
      <c r="C144" s="7">
        <v>461.74</v>
      </c>
      <c r="D144" s="7">
        <v>448.59</v>
      </c>
      <c r="E144" s="7">
        <v>454.93</v>
      </c>
      <c r="F144" s="7">
        <v>1.44</v>
      </c>
      <c r="G144" s="6" t="s">
        <v>466</v>
      </c>
      <c r="H144"/>
      <c r="I144"/>
    </row>
    <row r="145" spans="2:9" ht="16" x14ac:dyDescent="0.2">
      <c r="B145" s="69">
        <v>44890</v>
      </c>
      <c r="C145" s="7">
        <v>462.58</v>
      </c>
      <c r="D145" s="7">
        <v>449.44</v>
      </c>
      <c r="E145" s="7">
        <v>455.09</v>
      </c>
      <c r="F145" s="7">
        <v>1.44</v>
      </c>
      <c r="G145" s="6" t="s">
        <v>466</v>
      </c>
      <c r="H145"/>
      <c r="I145"/>
    </row>
    <row r="146" spans="2:9" ht="16" x14ac:dyDescent="0.2">
      <c r="B146" s="69">
        <v>44891</v>
      </c>
      <c r="C146" s="7">
        <v>457.92</v>
      </c>
      <c r="D146" s="7">
        <v>445.2</v>
      </c>
      <c r="E146" s="7">
        <v>450.89</v>
      </c>
      <c r="F146" s="7">
        <v>1.41</v>
      </c>
      <c r="G146" s="6" t="s">
        <v>682</v>
      </c>
      <c r="H146"/>
      <c r="I146"/>
    </row>
    <row r="147" spans="2:9" ht="16" x14ac:dyDescent="0.2">
      <c r="B147" s="69">
        <v>44896</v>
      </c>
      <c r="C147" s="7">
        <v>460.04</v>
      </c>
      <c r="D147" s="7">
        <v>446.9</v>
      </c>
      <c r="E147" s="7">
        <v>452.13</v>
      </c>
      <c r="F147" s="7">
        <v>1.45</v>
      </c>
      <c r="G147" s="6" t="s">
        <v>683</v>
      </c>
      <c r="H147"/>
      <c r="I147"/>
    </row>
    <row r="148" spans="2:9" ht="16" x14ac:dyDescent="0.2">
      <c r="B148" s="69">
        <v>44897</v>
      </c>
      <c r="C148" s="7">
        <v>453.68</v>
      </c>
      <c r="D148" s="7">
        <v>440.54</v>
      </c>
      <c r="E148" s="7">
        <v>446.48</v>
      </c>
      <c r="F148" s="7">
        <v>1.47</v>
      </c>
      <c r="G148" s="6" t="s">
        <v>684</v>
      </c>
      <c r="H148"/>
      <c r="I148"/>
    </row>
    <row r="149" spans="2:9" ht="16" x14ac:dyDescent="0.2">
      <c r="B149" s="69">
        <v>44897</v>
      </c>
      <c r="C149" s="7">
        <v>508.8</v>
      </c>
      <c r="D149" s="7">
        <v>495.66</v>
      </c>
      <c r="E149" s="7">
        <v>501.48</v>
      </c>
      <c r="F149" s="7">
        <v>1.31</v>
      </c>
      <c r="G149" s="6" t="s">
        <v>685</v>
      </c>
      <c r="H149"/>
      <c r="I149"/>
    </row>
    <row r="150" spans="2:9" ht="16" x14ac:dyDescent="0.2">
      <c r="B150" s="69">
        <v>44898</v>
      </c>
      <c r="C150" s="7">
        <v>508.8</v>
      </c>
      <c r="D150" s="7">
        <v>495.66</v>
      </c>
      <c r="E150" s="7">
        <v>501.43</v>
      </c>
      <c r="F150" s="7">
        <v>1.31</v>
      </c>
      <c r="G150" s="6" t="s">
        <v>686</v>
      </c>
      <c r="H150"/>
      <c r="I150"/>
    </row>
    <row r="151" spans="2:9" ht="16" x14ac:dyDescent="0.2">
      <c r="B151" s="69">
        <v>44899</v>
      </c>
      <c r="C151" s="7">
        <v>507.1</v>
      </c>
      <c r="D151" s="7">
        <v>493.96</v>
      </c>
      <c r="E151" s="7">
        <v>500.08</v>
      </c>
      <c r="F151" s="7">
        <v>1.31</v>
      </c>
      <c r="G151" s="6" t="s">
        <v>687</v>
      </c>
      <c r="H151"/>
      <c r="I151"/>
    </row>
    <row r="152" spans="2:9" ht="16" x14ac:dyDescent="0.2">
      <c r="B152" s="69">
        <v>44900</v>
      </c>
      <c r="C152" s="7">
        <v>507.1</v>
      </c>
      <c r="D152" s="7">
        <v>493.96</v>
      </c>
      <c r="E152" s="7">
        <v>500.07</v>
      </c>
      <c r="F152" s="7">
        <v>1.31</v>
      </c>
      <c r="G152" s="6" t="s">
        <v>688</v>
      </c>
      <c r="H152"/>
      <c r="I152"/>
    </row>
    <row r="153" spans="2:9" ht="16" x14ac:dyDescent="0.2">
      <c r="B153" s="69">
        <v>44903</v>
      </c>
      <c r="C153" s="7">
        <v>505.83</v>
      </c>
      <c r="D153" s="7">
        <v>492.09</v>
      </c>
      <c r="E153" s="7">
        <v>498.91</v>
      </c>
      <c r="F153" s="7">
        <v>1.32</v>
      </c>
      <c r="G153" s="6" t="s">
        <v>689</v>
      </c>
      <c r="H153"/>
      <c r="I153"/>
    </row>
    <row r="154" spans="2:9" ht="16" x14ac:dyDescent="0.2">
      <c r="B154" s="69">
        <v>44904</v>
      </c>
      <c r="C154" s="7">
        <v>504.98</v>
      </c>
      <c r="D154" s="7">
        <v>491.98</v>
      </c>
      <c r="E154" s="7">
        <v>497.64</v>
      </c>
      <c r="F154" s="7">
        <v>1.32</v>
      </c>
      <c r="G154" s="6" t="s">
        <v>690</v>
      </c>
      <c r="H154"/>
      <c r="I154"/>
    </row>
    <row r="155" spans="2:9" ht="16" x14ac:dyDescent="0.2">
      <c r="B155" s="69">
        <v>44905</v>
      </c>
      <c r="C155" s="7">
        <v>504.56</v>
      </c>
      <c r="D155" s="7">
        <v>491.84</v>
      </c>
      <c r="E155" s="7">
        <v>497.67</v>
      </c>
      <c r="F155" s="7">
        <v>1.28</v>
      </c>
      <c r="G155" s="6" t="s">
        <v>691</v>
      </c>
      <c r="H155"/>
      <c r="I155"/>
    </row>
    <row r="156" spans="2:9" ht="16" x14ac:dyDescent="0.2">
      <c r="B156" s="69">
        <v>44906</v>
      </c>
      <c r="C156" s="7">
        <v>503.71</v>
      </c>
      <c r="D156" s="7">
        <v>490.57</v>
      </c>
      <c r="E156" s="7">
        <v>496.58</v>
      </c>
      <c r="F156" s="7">
        <v>1.32</v>
      </c>
      <c r="G156" s="6" t="s">
        <v>692</v>
      </c>
      <c r="H156"/>
      <c r="I156"/>
    </row>
    <row r="157" spans="2:9" ht="16" x14ac:dyDescent="0.2">
      <c r="B157" s="69">
        <v>44907</v>
      </c>
      <c r="C157" s="7">
        <v>502.86</v>
      </c>
      <c r="D157" s="7">
        <v>490.57</v>
      </c>
      <c r="E157" s="7">
        <v>496.17</v>
      </c>
      <c r="F157" s="7">
        <v>1.24</v>
      </c>
      <c r="G157" s="6" t="s">
        <v>693</v>
      </c>
      <c r="H157"/>
      <c r="I157"/>
    </row>
    <row r="158" spans="2:9" ht="16" x14ac:dyDescent="0.2">
      <c r="B158" s="69">
        <v>44908</v>
      </c>
      <c r="C158" s="7">
        <v>502.44</v>
      </c>
      <c r="D158" s="7">
        <v>488.87</v>
      </c>
      <c r="E158" s="7">
        <v>494.8</v>
      </c>
      <c r="F158" s="7">
        <v>1.37</v>
      </c>
      <c r="G158" s="6" t="s">
        <v>694</v>
      </c>
      <c r="H158"/>
      <c r="I158"/>
    </row>
    <row r="159" spans="2:9" ht="16" x14ac:dyDescent="0.2">
      <c r="B159" s="69">
        <v>44909</v>
      </c>
      <c r="C159" s="7">
        <v>502.88</v>
      </c>
      <c r="D159" s="7">
        <v>489.72</v>
      </c>
      <c r="E159" s="7">
        <v>495.84</v>
      </c>
      <c r="F159" s="7">
        <v>1.32</v>
      </c>
      <c r="G159" s="6" t="s">
        <v>695</v>
      </c>
      <c r="H159"/>
      <c r="I159"/>
    </row>
    <row r="160" spans="2:9" ht="16" x14ac:dyDescent="0.2">
      <c r="B160" s="69">
        <v>44910</v>
      </c>
      <c r="C160" s="7">
        <v>501.59</v>
      </c>
      <c r="D160" s="7">
        <v>488.45</v>
      </c>
      <c r="E160" s="7">
        <v>494.41</v>
      </c>
      <c r="F160" s="7">
        <v>1.33</v>
      </c>
      <c r="G160" s="6" t="s">
        <v>696</v>
      </c>
      <c r="H160"/>
      <c r="I160"/>
    </row>
    <row r="161" spans="2:9" ht="16" x14ac:dyDescent="0.2">
      <c r="B161" s="69">
        <v>44912</v>
      </c>
      <c r="C161" s="7">
        <v>499.47</v>
      </c>
      <c r="D161" s="7">
        <v>486.75</v>
      </c>
      <c r="E161" s="7">
        <v>492.29</v>
      </c>
      <c r="F161" s="7">
        <v>1.29</v>
      </c>
      <c r="G161" s="6" t="s">
        <v>697</v>
      </c>
      <c r="H161"/>
      <c r="I161"/>
    </row>
    <row r="162" spans="2:9" ht="16" x14ac:dyDescent="0.2">
      <c r="B162" s="69">
        <v>44913</v>
      </c>
      <c r="C162" s="7">
        <v>497.78</v>
      </c>
      <c r="D162" s="7">
        <v>485.06</v>
      </c>
      <c r="E162" s="7">
        <v>490.44</v>
      </c>
      <c r="F162" s="7">
        <v>1.29</v>
      </c>
      <c r="G162" s="6" t="s">
        <v>698</v>
      </c>
      <c r="H162"/>
      <c r="I162"/>
    </row>
    <row r="163" spans="2:9" ht="16" x14ac:dyDescent="0.2">
      <c r="B163" s="69">
        <v>44916</v>
      </c>
      <c r="C163" s="7">
        <v>495.66</v>
      </c>
      <c r="D163" s="7">
        <v>482.94</v>
      </c>
      <c r="E163" s="7">
        <v>488.59</v>
      </c>
      <c r="F163" s="7">
        <v>1.3</v>
      </c>
      <c r="G163" s="6" t="s">
        <v>702</v>
      </c>
      <c r="H163"/>
      <c r="I163"/>
    </row>
    <row r="164" spans="2:9" ht="16" x14ac:dyDescent="0.2">
      <c r="B164" s="69">
        <v>44917</v>
      </c>
      <c r="C164" s="7">
        <v>496.93</v>
      </c>
      <c r="D164" s="7">
        <v>484.63</v>
      </c>
      <c r="E164" s="7">
        <v>489.88</v>
      </c>
      <c r="F164" s="7">
        <v>1.25</v>
      </c>
      <c r="G164" s="6" t="s">
        <v>703</v>
      </c>
      <c r="H164"/>
      <c r="I164"/>
    </row>
    <row r="165" spans="2:9" ht="16" x14ac:dyDescent="0.2">
      <c r="B165" s="69">
        <v>44927</v>
      </c>
      <c r="C165" s="7">
        <v>490.99</v>
      </c>
      <c r="D165" s="7">
        <v>478.7</v>
      </c>
      <c r="E165" s="7">
        <v>484.02</v>
      </c>
      <c r="F165" s="7">
        <v>1.27</v>
      </c>
      <c r="G165" s="6" t="s">
        <v>704</v>
      </c>
      <c r="H165"/>
      <c r="I165"/>
    </row>
    <row r="166" spans="2:9" ht="16" x14ac:dyDescent="0.2">
      <c r="B166" s="69">
        <v>44928</v>
      </c>
      <c r="C166" s="7">
        <v>487.18</v>
      </c>
      <c r="D166" s="7">
        <v>487.18</v>
      </c>
      <c r="E166" s="7">
        <v>480.92</v>
      </c>
      <c r="F166" s="7">
        <v>1.32</v>
      </c>
      <c r="G166" s="6" t="s">
        <v>705</v>
      </c>
      <c r="H166"/>
      <c r="I166"/>
    </row>
    <row r="167" spans="2:9" ht="16" x14ac:dyDescent="0.2">
      <c r="B167" s="69">
        <v>44929</v>
      </c>
      <c r="C167" s="7">
        <v>489.72</v>
      </c>
      <c r="D167" s="7">
        <v>477.42</v>
      </c>
      <c r="E167" s="7">
        <v>482.73</v>
      </c>
      <c r="F167" s="7">
        <v>1.27</v>
      </c>
      <c r="G167" s="6" t="s">
        <v>706</v>
      </c>
      <c r="H167"/>
      <c r="I167"/>
    </row>
    <row r="168" spans="2:9" ht="16" x14ac:dyDescent="0.2">
      <c r="B168" s="69">
        <v>44930</v>
      </c>
      <c r="C168" s="7">
        <v>488.87</v>
      </c>
      <c r="D168" s="7">
        <v>476.15</v>
      </c>
      <c r="E168" s="7">
        <v>481.63</v>
      </c>
      <c r="F168" s="7">
        <v>1.32</v>
      </c>
      <c r="G168" s="6" t="s">
        <v>707</v>
      </c>
      <c r="H168"/>
      <c r="I168"/>
    </row>
    <row r="169" spans="2:9" ht="16" x14ac:dyDescent="0.2">
      <c r="B169" s="69">
        <v>44931</v>
      </c>
      <c r="C169" s="7">
        <v>487.6</v>
      </c>
      <c r="D169" s="7">
        <v>474.46</v>
      </c>
      <c r="E169" s="7">
        <v>480.4</v>
      </c>
      <c r="F169" s="7">
        <v>1.37</v>
      </c>
      <c r="G169" s="6" t="s">
        <v>708</v>
      </c>
      <c r="H169"/>
      <c r="I169"/>
    </row>
    <row r="170" spans="2:9" ht="16" x14ac:dyDescent="0.2">
      <c r="B170" s="69">
        <v>44932</v>
      </c>
      <c r="C170" s="7">
        <v>488.02</v>
      </c>
      <c r="D170" s="7">
        <v>475.3</v>
      </c>
      <c r="E170" s="7">
        <v>481.09</v>
      </c>
      <c r="F170" s="7">
        <v>1.32</v>
      </c>
      <c r="G170" s="6" t="s">
        <v>709</v>
      </c>
      <c r="H170"/>
      <c r="I170"/>
    </row>
    <row r="171" spans="2:9" ht="16" x14ac:dyDescent="0.2">
      <c r="B171" s="69">
        <v>44938</v>
      </c>
      <c r="C171" s="7">
        <v>565.62</v>
      </c>
      <c r="D171" s="7">
        <v>551.62</v>
      </c>
      <c r="E171" s="7">
        <v>557.54999999999995</v>
      </c>
      <c r="F171" s="7">
        <v>1.25</v>
      </c>
      <c r="G171" s="6" t="s">
        <v>710</v>
      </c>
      <c r="H171"/>
      <c r="I171"/>
    </row>
    <row r="172" spans="2:9" ht="16" x14ac:dyDescent="0.2">
      <c r="B172" s="69">
        <v>44940</v>
      </c>
      <c r="C172" s="7">
        <v>558.41</v>
      </c>
      <c r="D172" s="7">
        <v>544.41999999999996</v>
      </c>
      <c r="E172" s="7">
        <v>550.52</v>
      </c>
      <c r="F172" s="7">
        <v>1.27</v>
      </c>
      <c r="G172" s="6" t="s">
        <v>714</v>
      </c>
      <c r="H172"/>
      <c r="I172"/>
    </row>
    <row r="173" spans="2:9" ht="16" x14ac:dyDescent="0.2">
      <c r="B173" s="69">
        <v>44944</v>
      </c>
      <c r="C173" s="7">
        <v>552.9</v>
      </c>
      <c r="D173" s="7">
        <v>540.17999999999995</v>
      </c>
      <c r="E173" s="7">
        <v>545.41</v>
      </c>
      <c r="F173" s="7">
        <v>1.1599999999999999</v>
      </c>
      <c r="G173" s="6" t="s">
        <v>719</v>
      </c>
      <c r="H173"/>
      <c r="I173"/>
    </row>
    <row r="174" spans="2:9" ht="16" x14ac:dyDescent="0.2">
      <c r="B174" s="69">
        <v>44945</v>
      </c>
      <c r="C174" s="7">
        <v>547.38</v>
      </c>
      <c r="D174" s="7">
        <v>534.66</v>
      </c>
      <c r="E174" s="7">
        <v>540.16999999999996</v>
      </c>
      <c r="F174" s="7">
        <v>1.18</v>
      </c>
      <c r="G174" s="6" t="s">
        <v>720</v>
      </c>
      <c r="H174"/>
      <c r="I174"/>
    </row>
    <row r="175" spans="2:9" ht="16" x14ac:dyDescent="0.2">
      <c r="B175" s="69">
        <v>44946</v>
      </c>
      <c r="C175" s="7">
        <v>544.84</v>
      </c>
      <c r="D175" s="7">
        <v>532.54</v>
      </c>
      <c r="E175" s="7">
        <v>537.5</v>
      </c>
      <c r="F175" s="7">
        <v>1.1399999999999999</v>
      </c>
      <c r="G175" s="6" t="s">
        <v>721</v>
      </c>
      <c r="H175"/>
      <c r="I175"/>
    </row>
    <row r="176" spans="2:9" ht="16" x14ac:dyDescent="0.2">
      <c r="B176" s="69">
        <v>44947</v>
      </c>
      <c r="C176" s="7">
        <v>542.72</v>
      </c>
      <c r="D176" s="7">
        <v>530.85</v>
      </c>
      <c r="E176" s="7">
        <v>536.17999999999995</v>
      </c>
      <c r="F176" s="7">
        <v>1.1100000000000001</v>
      </c>
      <c r="G176" s="6" t="s">
        <v>722</v>
      </c>
      <c r="H176"/>
      <c r="I176"/>
    </row>
    <row r="177" spans="2:9" ht="16" x14ac:dyDescent="0.2">
      <c r="B177" s="69">
        <v>44948</v>
      </c>
      <c r="C177" s="7">
        <v>541.45000000000005</v>
      </c>
      <c r="D177" s="7">
        <v>530</v>
      </c>
      <c r="E177" s="7">
        <v>534.99</v>
      </c>
      <c r="F177" s="7">
        <v>1.07</v>
      </c>
      <c r="G177" s="6" t="s">
        <v>723</v>
      </c>
      <c r="H177"/>
      <c r="I177"/>
    </row>
    <row r="178" spans="2:9" ht="16" x14ac:dyDescent="0.2">
      <c r="B178" s="69">
        <v>44951</v>
      </c>
      <c r="C178" s="7">
        <v>537.21</v>
      </c>
      <c r="D178" s="7">
        <v>524.49</v>
      </c>
      <c r="E178" s="7">
        <v>529.98</v>
      </c>
      <c r="F178" s="7">
        <v>1.2</v>
      </c>
      <c r="G178" s="6" t="s">
        <v>724</v>
      </c>
      <c r="H178"/>
      <c r="I178"/>
    </row>
    <row r="179" spans="2:9" ht="16" x14ac:dyDescent="0.2">
      <c r="B179" s="69">
        <v>44953</v>
      </c>
      <c r="C179" s="7">
        <v>532.12</v>
      </c>
      <c r="D179" s="7">
        <v>519.82000000000005</v>
      </c>
      <c r="E179" s="7">
        <v>525.78</v>
      </c>
      <c r="F179" s="7">
        <v>1.17</v>
      </c>
      <c r="G179" s="6" t="s">
        <v>725</v>
      </c>
      <c r="H179"/>
      <c r="I179"/>
    </row>
    <row r="180" spans="2:9" ht="16" x14ac:dyDescent="0.2">
      <c r="B180" s="69">
        <v>44954</v>
      </c>
      <c r="C180" s="7">
        <v>532.97</v>
      </c>
      <c r="D180" s="7">
        <v>521.1</v>
      </c>
      <c r="E180" s="7">
        <v>526.1</v>
      </c>
      <c r="F180" s="7">
        <v>1.1299999999999999</v>
      </c>
      <c r="G180" s="6" t="s">
        <v>726</v>
      </c>
      <c r="H180"/>
      <c r="I180"/>
    </row>
    <row r="181" spans="2:9" ht="16" x14ac:dyDescent="0.2">
      <c r="B181" s="69">
        <v>44955</v>
      </c>
      <c r="C181" s="7">
        <v>532.12</v>
      </c>
      <c r="D181" s="7">
        <v>520.66999999999996</v>
      </c>
      <c r="E181" s="7">
        <v>525.65</v>
      </c>
      <c r="F181" s="7">
        <v>1.0900000000000001</v>
      </c>
      <c r="G181" s="6" t="s">
        <v>727</v>
      </c>
      <c r="H181"/>
      <c r="I181"/>
    </row>
    <row r="182" spans="2:9" ht="16" x14ac:dyDescent="0.2">
      <c r="B182" s="69">
        <v>44955</v>
      </c>
      <c r="C182" s="7">
        <v>530</v>
      </c>
      <c r="D182" s="7">
        <v>517.28</v>
      </c>
      <c r="E182" s="7">
        <v>522.83000000000004</v>
      </c>
      <c r="F182" s="7">
        <v>1.2</v>
      </c>
      <c r="G182" s="6" t="s">
        <v>729</v>
      </c>
      <c r="H182"/>
      <c r="I182"/>
    </row>
    <row r="183" spans="2:9" ht="16" x14ac:dyDescent="0.2">
      <c r="B183" s="69">
        <v>44959</v>
      </c>
      <c r="C183" s="7">
        <v>526.61</v>
      </c>
      <c r="D183" s="7">
        <v>515.16</v>
      </c>
      <c r="E183" s="7">
        <v>520.22</v>
      </c>
      <c r="F183" s="7">
        <v>1.1000000000000001</v>
      </c>
      <c r="G183" s="6" t="s">
        <v>737</v>
      </c>
      <c r="H183"/>
      <c r="I183"/>
    </row>
    <row r="184" spans="2:9" ht="16" x14ac:dyDescent="0.2">
      <c r="B184" s="69">
        <v>44960</v>
      </c>
      <c r="C184" s="7">
        <v>525</v>
      </c>
      <c r="D184" s="7">
        <v>513</v>
      </c>
      <c r="E184" s="7">
        <v>518</v>
      </c>
      <c r="F184" s="7">
        <v>1.22</v>
      </c>
      <c r="G184" s="6" t="s">
        <v>738</v>
      </c>
      <c r="H184"/>
      <c r="I184"/>
    </row>
    <row r="185" spans="2:9" ht="16" x14ac:dyDescent="0.2">
      <c r="B185" s="69">
        <v>44961</v>
      </c>
      <c r="C185" s="7">
        <v>524.91</v>
      </c>
      <c r="D185" s="7">
        <v>513.19000000000005</v>
      </c>
      <c r="E185" s="7">
        <v>517.86</v>
      </c>
      <c r="F185" s="7">
        <v>1.23</v>
      </c>
      <c r="G185" s="6" t="s">
        <v>740</v>
      </c>
      <c r="H185"/>
      <c r="I185"/>
    </row>
    <row r="186" spans="2:9" ht="16" x14ac:dyDescent="0.2">
      <c r="B186" s="69">
        <v>44962</v>
      </c>
      <c r="C186" s="7">
        <v>522.79</v>
      </c>
      <c r="D186" s="7">
        <v>510.07</v>
      </c>
      <c r="E186" s="7">
        <v>515.51</v>
      </c>
      <c r="F186" s="7">
        <v>1.23</v>
      </c>
      <c r="G186" s="6" t="s">
        <v>739</v>
      </c>
      <c r="H186"/>
      <c r="I186"/>
    </row>
    <row r="187" spans="2:9" ht="16" x14ac:dyDescent="0.2">
      <c r="B187" s="69">
        <v>44963</v>
      </c>
      <c r="C187" s="7">
        <v>520.25</v>
      </c>
      <c r="D187" s="7">
        <v>506.68</v>
      </c>
      <c r="E187" s="7">
        <v>513.09</v>
      </c>
      <c r="F187" s="7">
        <v>1.32</v>
      </c>
      <c r="G187" s="6" t="s">
        <v>743</v>
      </c>
      <c r="H187"/>
      <c r="I187"/>
    </row>
    <row r="188" spans="2:9" ht="16" x14ac:dyDescent="0.2">
      <c r="B188" s="69">
        <v>44964</v>
      </c>
      <c r="C188" s="7">
        <v>522.37</v>
      </c>
      <c r="D188" s="7">
        <v>510.5</v>
      </c>
      <c r="E188" s="7">
        <v>515.36</v>
      </c>
      <c r="F188" s="7">
        <v>1.1499999999999999</v>
      </c>
      <c r="G188" s="6" t="s">
        <v>744</v>
      </c>
      <c r="H188"/>
      <c r="I188"/>
    </row>
    <row r="189" spans="2:9" ht="16" x14ac:dyDescent="0.2">
      <c r="B189" s="69">
        <v>44967</v>
      </c>
      <c r="C189" s="7">
        <v>517</v>
      </c>
      <c r="D189" s="7">
        <v>504</v>
      </c>
      <c r="E189" s="7">
        <v>509</v>
      </c>
      <c r="F189" s="7">
        <v>1.24</v>
      </c>
      <c r="G189" s="6" t="s">
        <v>745</v>
      </c>
      <c r="H189"/>
      <c r="I189"/>
    </row>
    <row r="190" spans="2:9" ht="16" x14ac:dyDescent="0.2">
      <c r="B190" s="69">
        <v>44968</v>
      </c>
      <c r="C190" s="7">
        <v>517</v>
      </c>
      <c r="D190" s="7">
        <v>504</v>
      </c>
      <c r="E190" s="7">
        <v>510</v>
      </c>
      <c r="F190" s="7">
        <v>1.2</v>
      </c>
      <c r="G190" s="6" t="s">
        <v>746</v>
      </c>
      <c r="H190"/>
      <c r="I190"/>
    </row>
    <row r="191" spans="2:9" ht="16" x14ac:dyDescent="0.2">
      <c r="B191" s="69">
        <v>44969</v>
      </c>
      <c r="C191" s="7">
        <v>513.89</v>
      </c>
      <c r="D191" s="7">
        <v>500.74</v>
      </c>
      <c r="E191" s="7">
        <v>506.26</v>
      </c>
      <c r="F191" s="7">
        <v>1.21</v>
      </c>
      <c r="G191" s="6" t="s">
        <v>747</v>
      </c>
      <c r="H191"/>
      <c r="I191"/>
    </row>
    <row r="192" spans="2:9" ht="16" x14ac:dyDescent="0.2">
      <c r="B192" s="69">
        <v>44970</v>
      </c>
      <c r="C192" s="7">
        <v>509.22</v>
      </c>
      <c r="D192" s="7">
        <v>497.35</v>
      </c>
      <c r="E192" s="7">
        <v>502.25</v>
      </c>
      <c r="F192" s="7">
        <v>1.18</v>
      </c>
      <c r="G192" s="6" t="s">
        <v>748</v>
      </c>
      <c r="H192"/>
      <c r="I192"/>
    </row>
    <row r="193" spans="2:9" ht="16" x14ac:dyDescent="0.2">
      <c r="B193" s="69">
        <v>44971</v>
      </c>
      <c r="C193" s="7">
        <v>513.04</v>
      </c>
      <c r="D193" s="7">
        <v>500.74</v>
      </c>
      <c r="E193" s="7">
        <v>506.08</v>
      </c>
      <c r="F193" s="7">
        <v>1.21</v>
      </c>
      <c r="G193" s="6" t="s">
        <v>749</v>
      </c>
      <c r="H193"/>
      <c r="I193"/>
    </row>
    <row r="194" spans="2:9" ht="16" x14ac:dyDescent="0.2">
      <c r="B194" s="69">
        <v>44972</v>
      </c>
      <c r="C194" s="7">
        <v>512.19000000000005</v>
      </c>
      <c r="D194" s="7">
        <v>499.9</v>
      </c>
      <c r="E194" s="7">
        <v>504.99</v>
      </c>
      <c r="F194" s="7">
        <v>1.21</v>
      </c>
      <c r="G194" s="6" t="s">
        <v>750</v>
      </c>
      <c r="H194"/>
      <c r="I194"/>
    </row>
    <row r="195" spans="2:9" ht="16" x14ac:dyDescent="0.2">
      <c r="B195" s="69">
        <v>44975</v>
      </c>
      <c r="C195" s="7">
        <v>505</v>
      </c>
      <c r="D195" s="7">
        <v>492</v>
      </c>
      <c r="E195" s="7">
        <v>498</v>
      </c>
      <c r="F195" s="7">
        <v>1.36</v>
      </c>
      <c r="G195" s="6" t="s">
        <v>751</v>
      </c>
      <c r="H195"/>
      <c r="I195"/>
    </row>
    <row r="196" spans="2:9" ht="16" x14ac:dyDescent="0.2">
      <c r="B196" s="69">
        <v>44976</v>
      </c>
      <c r="C196" s="7">
        <v>505</v>
      </c>
      <c r="D196" s="7">
        <v>493</v>
      </c>
      <c r="E196" s="7">
        <v>498</v>
      </c>
      <c r="F196" s="7">
        <v>1.23</v>
      </c>
      <c r="G196" s="6" t="s">
        <v>752</v>
      </c>
      <c r="H196"/>
      <c r="I196"/>
    </row>
    <row r="197" spans="2:9" ht="16" x14ac:dyDescent="0.2">
      <c r="B197" s="69">
        <v>44977</v>
      </c>
      <c r="C197" s="7">
        <v>504.56</v>
      </c>
      <c r="D197" s="7">
        <v>492.23</v>
      </c>
      <c r="E197" s="7">
        <v>497.12</v>
      </c>
      <c r="F197" s="7">
        <v>1.23</v>
      </c>
      <c r="G197" s="6" t="s">
        <v>753</v>
      </c>
      <c r="H197"/>
      <c r="I197"/>
    </row>
    <row r="198" spans="2:9" ht="16" x14ac:dyDescent="0.2">
      <c r="B198" s="69">
        <v>44977</v>
      </c>
      <c r="C198" s="7">
        <v>502.44</v>
      </c>
      <c r="D198" s="7">
        <v>490.99</v>
      </c>
      <c r="E198" s="7">
        <v>495.88</v>
      </c>
      <c r="F198" s="7">
        <v>1.1499999999999999</v>
      </c>
      <c r="G198" s="6" t="s">
        <v>754</v>
      </c>
      <c r="H198"/>
      <c r="I198"/>
    </row>
    <row r="199" spans="2:9" ht="16" x14ac:dyDescent="0.2">
      <c r="B199" s="69">
        <v>44978</v>
      </c>
      <c r="C199" s="7">
        <v>499.9</v>
      </c>
      <c r="D199" s="7">
        <v>488.02</v>
      </c>
      <c r="E199" s="7">
        <v>493.01</v>
      </c>
      <c r="F199" s="7">
        <v>1.2</v>
      </c>
      <c r="G199" s="6" t="s">
        <v>755</v>
      </c>
      <c r="H199"/>
      <c r="I199"/>
    </row>
    <row r="200" spans="2:9" ht="16" x14ac:dyDescent="0.2">
      <c r="B200" s="69">
        <v>44979</v>
      </c>
      <c r="C200" s="7">
        <v>499.05</v>
      </c>
      <c r="D200" s="7">
        <v>486.33</v>
      </c>
      <c r="E200" s="7">
        <v>491.27</v>
      </c>
      <c r="F200" s="7">
        <v>1.29</v>
      </c>
      <c r="G200" s="6" t="s">
        <v>756</v>
      </c>
      <c r="H200"/>
      <c r="I200"/>
    </row>
    <row r="201" spans="2:9" ht="16" x14ac:dyDescent="0.2">
      <c r="B201" s="69">
        <v>44980</v>
      </c>
      <c r="C201" s="7">
        <v>501.59</v>
      </c>
      <c r="D201" s="7">
        <v>488.02</v>
      </c>
      <c r="E201" s="7">
        <v>493.68</v>
      </c>
      <c r="F201" s="7">
        <v>1.37</v>
      </c>
      <c r="G201" s="6" t="s">
        <v>757</v>
      </c>
    </row>
    <row r="202" spans="2:9" ht="16" x14ac:dyDescent="0.2">
      <c r="B202" s="69">
        <v>44983</v>
      </c>
      <c r="C202" s="7">
        <v>497.35</v>
      </c>
      <c r="D202" s="7">
        <v>484.21</v>
      </c>
      <c r="E202" s="7">
        <v>489.86</v>
      </c>
      <c r="F202" s="7">
        <v>1.34</v>
      </c>
      <c r="G202" s="6" t="s">
        <v>758</v>
      </c>
    </row>
    <row r="203" spans="2:9" ht="16" x14ac:dyDescent="0.2">
      <c r="B203" s="69">
        <v>44984</v>
      </c>
      <c r="C203" s="7">
        <v>498</v>
      </c>
      <c r="D203" s="7">
        <v>484</v>
      </c>
      <c r="E203" s="7">
        <v>489</v>
      </c>
      <c r="F203" s="7">
        <v>1.34</v>
      </c>
      <c r="G203" s="6" t="s">
        <v>759</v>
      </c>
    </row>
    <row r="204" spans="2:9" ht="16" x14ac:dyDescent="0.2">
      <c r="B204" s="69">
        <v>44985</v>
      </c>
      <c r="C204" s="7">
        <v>493.54</v>
      </c>
      <c r="D204" s="7">
        <v>480.82</v>
      </c>
      <c r="E204" s="7">
        <v>485.69</v>
      </c>
      <c r="F204" s="7">
        <v>1.31</v>
      </c>
      <c r="G204" s="6" t="s">
        <v>760</v>
      </c>
    </row>
    <row r="205" spans="2:9" ht="16" x14ac:dyDescent="0.2">
      <c r="B205" s="69">
        <v>44986</v>
      </c>
      <c r="C205" s="7">
        <v>493.11</v>
      </c>
      <c r="D205" s="7">
        <v>481.24</v>
      </c>
      <c r="E205" s="7">
        <v>485.79</v>
      </c>
      <c r="F205" s="7">
        <v>1.22</v>
      </c>
      <c r="G205" s="6" t="s">
        <v>761</v>
      </c>
    </row>
    <row r="206" spans="2:9" ht="16" x14ac:dyDescent="0.2">
      <c r="B206" s="69">
        <v>44991</v>
      </c>
      <c r="C206" s="7">
        <v>494</v>
      </c>
      <c r="D206" s="7">
        <v>483</v>
      </c>
      <c r="E206" s="7">
        <v>487</v>
      </c>
      <c r="F206" s="7">
        <v>1.26</v>
      </c>
      <c r="G206" s="6" t="s">
        <v>762</v>
      </c>
    </row>
    <row r="207" spans="2:9" ht="16" x14ac:dyDescent="0.2">
      <c r="B207" s="69">
        <v>44992</v>
      </c>
      <c r="C207" s="7">
        <v>492.69</v>
      </c>
      <c r="D207" s="7">
        <v>479.54</v>
      </c>
      <c r="E207" s="7">
        <v>485</v>
      </c>
      <c r="F207" s="7">
        <v>1.35</v>
      </c>
      <c r="G207" s="6" t="s">
        <v>763</v>
      </c>
    </row>
    <row r="208" spans="2:9" ht="16" x14ac:dyDescent="0.2">
      <c r="B208" s="69">
        <v>44993</v>
      </c>
      <c r="C208" s="7">
        <v>491.42</v>
      </c>
      <c r="D208" s="7">
        <v>478.27</v>
      </c>
      <c r="E208" s="7">
        <v>483.19</v>
      </c>
      <c r="F208" s="7">
        <v>1.32</v>
      </c>
      <c r="G208" s="6" t="s">
        <v>764</v>
      </c>
    </row>
    <row r="209" spans="2:7" ht="16" x14ac:dyDescent="0.2">
      <c r="B209" s="69">
        <v>44994</v>
      </c>
      <c r="C209" s="7">
        <v>493.54</v>
      </c>
      <c r="D209" s="7">
        <v>480.82</v>
      </c>
      <c r="E209" s="7">
        <v>485.69</v>
      </c>
      <c r="F209" s="7">
        <v>1.31</v>
      </c>
      <c r="G209" s="6" t="s">
        <v>765</v>
      </c>
    </row>
    <row r="210" spans="2:7" ht="16" x14ac:dyDescent="0.2">
      <c r="B210" s="69">
        <v>45001</v>
      </c>
      <c r="C210" s="7">
        <v>483.78</v>
      </c>
      <c r="D210" s="7">
        <v>471.06</v>
      </c>
      <c r="E210" s="7">
        <v>475.72</v>
      </c>
      <c r="F210" s="7">
        <v>1.33</v>
      </c>
      <c r="G210" s="6" t="s">
        <v>766</v>
      </c>
    </row>
    <row r="211" spans="2:7" ht="16" x14ac:dyDescent="0.2">
      <c r="B211" s="69">
        <v>45002</v>
      </c>
      <c r="C211" s="7">
        <v>483.78</v>
      </c>
      <c r="D211" s="7">
        <v>470.22</v>
      </c>
      <c r="E211" s="7">
        <v>475.44</v>
      </c>
      <c r="F211" s="7">
        <v>1.32</v>
      </c>
      <c r="G211" s="6" t="s">
        <v>767</v>
      </c>
    </row>
    <row r="212" spans="2:7" ht="16" x14ac:dyDescent="0.2">
      <c r="B212" s="69">
        <v>45005</v>
      </c>
      <c r="C212" s="7">
        <v>482.09</v>
      </c>
      <c r="D212" s="7">
        <v>469.79</v>
      </c>
      <c r="E212" s="7">
        <v>474.6</v>
      </c>
      <c r="F212" s="7">
        <v>1.29</v>
      </c>
      <c r="G212" s="6" t="s">
        <v>768</v>
      </c>
    </row>
    <row r="213" spans="2:7" ht="16" x14ac:dyDescent="0.2">
      <c r="B213" s="69">
        <v>45008</v>
      </c>
      <c r="C213" s="7">
        <v>480</v>
      </c>
      <c r="D213" s="7">
        <v>467</v>
      </c>
      <c r="E213" s="7">
        <v>472</v>
      </c>
      <c r="F213" s="7">
        <v>1.34</v>
      </c>
      <c r="G213" s="6" t="s">
        <v>769</v>
      </c>
    </row>
    <row r="214" spans="2:7" ht="16" x14ac:dyDescent="0.2">
      <c r="B214" s="69">
        <v>45009</v>
      </c>
      <c r="C214" s="7">
        <v>476.15</v>
      </c>
      <c r="D214" s="7">
        <v>464.28</v>
      </c>
      <c r="E214" s="7">
        <v>468.58</v>
      </c>
      <c r="F214" s="7">
        <v>1.26</v>
      </c>
      <c r="G214" s="6" t="s">
        <v>770</v>
      </c>
    </row>
    <row r="215" spans="2:7" ht="16" x14ac:dyDescent="0.2">
      <c r="B215" s="69">
        <v>45010</v>
      </c>
      <c r="C215" s="7">
        <v>479.97</v>
      </c>
      <c r="D215" s="7">
        <v>466.4</v>
      </c>
      <c r="E215" s="7">
        <v>471.23</v>
      </c>
      <c r="F215" s="7">
        <v>1.33</v>
      </c>
      <c r="G215" s="6" t="s">
        <v>771</v>
      </c>
    </row>
    <row r="216" spans="2:7" ht="16" x14ac:dyDescent="0.2">
      <c r="B216" s="69">
        <v>45015</v>
      </c>
      <c r="C216" s="7">
        <v>476.93</v>
      </c>
      <c r="D216" s="7">
        <v>464.22</v>
      </c>
      <c r="E216" s="7">
        <v>470.57499999999999</v>
      </c>
      <c r="F216" s="7">
        <v>1.32</v>
      </c>
      <c r="G216" s="6" t="s">
        <v>772</v>
      </c>
    </row>
    <row r="217" spans="2:7" ht="16" x14ac:dyDescent="0.2">
      <c r="B217" s="69">
        <v>45016</v>
      </c>
      <c r="C217" s="7">
        <v>471.49</v>
      </c>
      <c r="D217" s="7">
        <v>458.77</v>
      </c>
      <c r="E217" s="7">
        <v>463.26</v>
      </c>
      <c r="F217" s="7">
        <v>1.37</v>
      </c>
      <c r="G217" s="6" t="s">
        <v>773</v>
      </c>
    </row>
    <row r="218" spans="2:7" ht="16" x14ac:dyDescent="0.2">
      <c r="B218" s="69">
        <v>45017</v>
      </c>
      <c r="C218" s="7">
        <v>471.06</v>
      </c>
      <c r="D218" s="7">
        <v>458.34</v>
      </c>
      <c r="E218" s="7">
        <v>462.91</v>
      </c>
      <c r="F218" s="7">
        <v>1.37</v>
      </c>
      <c r="G218" s="6" t="s">
        <v>774</v>
      </c>
    </row>
    <row r="219" spans="2:7" ht="16" x14ac:dyDescent="0.2">
      <c r="B219" s="69">
        <v>45018</v>
      </c>
      <c r="C219" s="7">
        <v>469.37</v>
      </c>
      <c r="D219" s="7">
        <v>456.65</v>
      </c>
      <c r="E219" s="7">
        <v>461.53</v>
      </c>
      <c r="F219" s="7">
        <v>1.37</v>
      </c>
      <c r="G219" s="6" t="s">
        <v>775</v>
      </c>
    </row>
    <row r="220" spans="2:7" ht="16" x14ac:dyDescent="0.2">
      <c r="B220" s="69">
        <v>45023</v>
      </c>
      <c r="C220" s="7">
        <v>468</v>
      </c>
      <c r="D220" s="7">
        <v>455</v>
      </c>
      <c r="E220" s="7">
        <v>460</v>
      </c>
      <c r="F220" s="7">
        <v>1.42</v>
      </c>
      <c r="G220" s="6" t="s">
        <v>776</v>
      </c>
    </row>
    <row r="221" spans="2:7" ht="16" x14ac:dyDescent="0.2">
      <c r="B221" s="69">
        <v>45025</v>
      </c>
      <c r="C221" s="7">
        <v>464.7</v>
      </c>
      <c r="D221" s="7">
        <v>452.83</v>
      </c>
      <c r="E221" s="7">
        <v>457.14</v>
      </c>
      <c r="F221" s="7">
        <v>1.29</v>
      </c>
      <c r="G221" s="6" t="s">
        <v>777</v>
      </c>
    </row>
    <row r="222" spans="2:7" ht="16" x14ac:dyDescent="0.2">
      <c r="B222" s="69">
        <v>45026</v>
      </c>
      <c r="C222" s="7">
        <v>463.86</v>
      </c>
      <c r="D222" s="7">
        <v>451.56</v>
      </c>
      <c r="E222" s="7">
        <v>456</v>
      </c>
      <c r="F222" s="7">
        <v>1.34</v>
      </c>
      <c r="G222" s="6" t="s">
        <v>778</v>
      </c>
    </row>
    <row r="223" spans="2:7" ht="16" x14ac:dyDescent="0.2">
      <c r="B223" s="69">
        <v>45032</v>
      </c>
      <c r="C223" s="7">
        <v>578.32000000000005</v>
      </c>
      <c r="D223" s="7">
        <v>571.03599999999994</v>
      </c>
      <c r="E223" s="7">
        <v>575.01199999999994</v>
      </c>
      <c r="F223" s="7">
        <v>1.1599999999999999</v>
      </c>
      <c r="G223" s="6" t="s">
        <v>779</v>
      </c>
    </row>
    <row r="224" spans="2:7" ht="16" x14ac:dyDescent="0.2">
      <c r="B224" s="69">
        <v>45033</v>
      </c>
      <c r="C224" s="7">
        <v>560.53</v>
      </c>
      <c r="D224" s="7">
        <v>547.80999999999995</v>
      </c>
      <c r="E224" s="7">
        <v>553.65</v>
      </c>
      <c r="F224" s="7">
        <v>1.1499999999999999</v>
      </c>
      <c r="G224" s="6" t="s">
        <v>783</v>
      </c>
    </row>
    <row r="225" spans="2:7" ht="16" x14ac:dyDescent="0.2">
      <c r="B225" s="69">
        <v>45034</v>
      </c>
      <c r="C225" s="7">
        <v>559.26</v>
      </c>
      <c r="D225" s="7">
        <v>547.38</v>
      </c>
      <c r="E225" s="7">
        <v>552.62</v>
      </c>
      <c r="F225" s="7">
        <v>1.07</v>
      </c>
      <c r="G225" s="6" t="s">
        <v>784</v>
      </c>
    </row>
    <row r="226" spans="2:7" ht="16" x14ac:dyDescent="0.2">
      <c r="B226" s="69"/>
      <c r="C226" s="7"/>
      <c r="D226" s="7"/>
      <c r="E226" s="7"/>
      <c r="F226" s="7"/>
      <c r="G226" s="6"/>
    </row>
    <row r="227" spans="2:7" x14ac:dyDescent="0.2">
      <c r="B227" s="235"/>
      <c r="C227" s="162"/>
      <c r="D227" s="162"/>
      <c r="E227" s="162"/>
      <c r="F227" s="162"/>
      <c r="G227" s="236"/>
    </row>
    <row r="228" spans="2:7" x14ac:dyDescent="0.2">
      <c r="B228" s="235"/>
      <c r="C228" s="162"/>
      <c r="D228" s="162"/>
      <c r="E228" s="162"/>
      <c r="F228" s="162"/>
      <c r="G228" s="236"/>
    </row>
    <row r="229" spans="2:7" x14ac:dyDescent="0.2">
      <c r="B229" s="235"/>
      <c r="C229" s="162"/>
      <c r="D229" s="162"/>
      <c r="E229" s="162"/>
      <c r="F229" s="162"/>
      <c r="G229" s="236"/>
    </row>
    <row r="230" spans="2:7" x14ac:dyDescent="0.2">
      <c r="B230" s="235"/>
      <c r="C230" s="162"/>
      <c r="D230" s="162"/>
      <c r="E230" s="162"/>
      <c r="F230" s="162"/>
      <c r="G230" s="236"/>
    </row>
    <row r="231" spans="2:7" x14ac:dyDescent="0.2">
      <c r="B231" s="235"/>
      <c r="C231" s="162"/>
      <c r="D231" s="162"/>
      <c r="E231" s="162"/>
      <c r="F231" s="162"/>
      <c r="G231" s="236"/>
    </row>
    <row r="232" spans="2:7" x14ac:dyDescent="0.2">
      <c r="B232" s="235"/>
      <c r="C232" s="162"/>
      <c r="D232" s="162"/>
      <c r="E232" s="162"/>
      <c r="F232" s="162"/>
      <c r="G232" s="236"/>
    </row>
    <row r="233" spans="2:7" x14ac:dyDescent="0.2">
      <c r="B233" s="235"/>
      <c r="C233" s="162"/>
      <c r="D233" s="162"/>
      <c r="E233" s="162"/>
      <c r="F233" s="162"/>
      <c r="G233" s="236"/>
    </row>
    <row r="234" spans="2:7" x14ac:dyDescent="0.2">
      <c r="B234" s="235"/>
      <c r="C234" s="162"/>
      <c r="D234" s="162"/>
      <c r="E234" s="162"/>
      <c r="F234" s="162"/>
      <c r="G234" s="236"/>
    </row>
    <row r="235" spans="2:7" x14ac:dyDescent="0.2">
      <c r="B235" s="235"/>
      <c r="C235" s="162"/>
      <c r="D235" s="162"/>
      <c r="E235" s="162"/>
      <c r="F235" s="162"/>
      <c r="G235" s="236"/>
    </row>
    <row r="236" spans="2:7" x14ac:dyDescent="0.2">
      <c r="B236" s="235"/>
      <c r="C236" s="162"/>
      <c r="D236" s="162"/>
      <c r="E236" s="162"/>
      <c r="F236" s="162"/>
      <c r="G236" s="236"/>
    </row>
  </sheetData>
  <conditionalFormatting sqref="E5:E226">
    <cfRule type="cellIs" dxfId="7" priority="1" operator="lessThan">
      <formula>$L$1</formula>
    </cfRule>
  </conditionalFormatting>
  <conditionalFormatting sqref="F5:F81">
    <cfRule type="cellIs" dxfId="6" priority="6" operator="greaterThan">
      <formula>$I$1</formula>
    </cfRule>
  </conditionalFormatting>
  <conditionalFormatting sqref="F82">
    <cfRule type="cellIs" dxfId="5" priority="5" operator="lessThan">
      <formula>$L$1</formula>
    </cfRule>
  </conditionalFormatting>
  <conditionalFormatting sqref="F83:F226">
    <cfRule type="cellIs" dxfId="4" priority="2" operator="greaterThan">
      <formula>$I$1</formula>
    </cfRule>
  </conditionalFormatting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21"/>
  <sheetViews>
    <sheetView workbookViewId="0">
      <pane ySplit="7" topLeftCell="A8" activePane="bottomLeft" state="frozen"/>
      <selection pane="bottomLeft" activeCell="F14" sqref="F14"/>
    </sheetView>
  </sheetViews>
  <sheetFormatPr baseColWidth="10" defaultColWidth="8.83203125" defaultRowHeight="16" x14ac:dyDescent="0.2"/>
  <cols>
    <col min="1" max="1" width="1" customWidth="1"/>
    <col min="2" max="2" width="12.6640625" style="24" bestFit="1" customWidth="1"/>
    <col min="3" max="3" width="9.5" style="24" bestFit="1" customWidth="1"/>
    <col min="4" max="4" width="9.5" style="24" customWidth="1"/>
    <col min="5" max="5" width="9.5" style="118" bestFit="1" customWidth="1"/>
    <col min="6" max="6" width="151.33203125" style="24" customWidth="1"/>
  </cols>
  <sheetData>
    <row r="1" spans="1:15" s="110" customFormat="1" x14ac:dyDescent="0.2">
      <c r="B1" s="111"/>
      <c r="C1" s="111"/>
      <c r="D1" s="111"/>
      <c r="E1" s="113"/>
      <c r="F1" s="111"/>
    </row>
    <row r="2" spans="1:15" x14ac:dyDescent="0.2">
      <c r="A2" s="30"/>
      <c r="B2" s="104"/>
      <c r="C2" s="107"/>
      <c r="D2" s="107"/>
      <c r="E2" s="114"/>
      <c r="F2" s="112"/>
      <c r="G2" s="75"/>
      <c r="H2" s="75"/>
      <c r="I2" s="30"/>
      <c r="J2" s="30"/>
      <c r="K2" s="63"/>
      <c r="L2" s="30"/>
      <c r="M2" s="30"/>
      <c r="N2" s="30"/>
      <c r="O2" s="30"/>
    </row>
    <row r="3" spans="1:15" x14ac:dyDescent="0.2">
      <c r="A3" s="30"/>
      <c r="B3" s="106"/>
      <c r="C3" s="107"/>
      <c r="D3" s="107"/>
      <c r="E3" s="114"/>
      <c r="F3" s="108"/>
      <c r="G3" s="30"/>
      <c r="H3" s="30"/>
      <c r="I3" s="30"/>
      <c r="J3" s="30"/>
      <c r="K3" s="30"/>
      <c r="L3" s="30"/>
      <c r="M3" s="30"/>
      <c r="N3" s="30"/>
      <c r="O3" s="30"/>
    </row>
    <row r="4" spans="1:15" x14ac:dyDescent="0.2">
      <c r="A4" s="30"/>
      <c r="B4" s="106"/>
      <c r="C4" s="107"/>
      <c r="D4" s="107"/>
      <c r="E4" s="114"/>
      <c r="F4" s="108"/>
      <c r="G4" s="30"/>
      <c r="H4" s="30"/>
      <c r="I4" s="30"/>
      <c r="J4" s="30"/>
      <c r="K4" s="30"/>
      <c r="L4" s="30"/>
      <c r="M4" s="30"/>
      <c r="N4" s="30"/>
      <c r="O4" s="30"/>
    </row>
    <row r="5" spans="1:15" x14ac:dyDescent="0.2">
      <c r="A5" s="30"/>
      <c r="B5" s="106"/>
      <c r="C5" s="107"/>
      <c r="D5" s="107"/>
      <c r="E5" s="114"/>
      <c r="F5" s="105" t="s">
        <v>200</v>
      </c>
      <c r="G5" s="30"/>
      <c r="H5" s="30"/>
      <c r="I5" s="30"/>
      <c r="J5" s="30"/>
      <c r="K5" s="30"/>
      <c r="L5" s="30"/>
      <c r="M5" s="30"/>
      <c r="N5" s="30"/>
      <c r="O5" s="30"/>
    </row>
    <row r="6" spans="1:15" x14ac:dyDescent="0.2">
      <c r="A6" s="30"/>
      <c r="B6" s="104"/>
      <c r="C6" s="107"/>
      <c r="D6" s="107"/>
      <c r="E6" s="114"/>
      <c r="F6" s="108"/>
      <c r="G6" s="63"/>
      <c r="H6" s="63"/>
      <c r="I6" s="30"/>
      <c r="J6" s="30"/>
      <c r="K6" s="30"/>
      <c r="L6" s="30"/>
      <c r="M6" s="30"/>
      <c r="N6" s="30"/>
      <c r="O6" s="30"/>
    </row>
    <row r="7" spans="1:15" x14ac:dyDescent="0.2">
      <c r="A7" s="30"/>
      <c r="B7" s="35" t="s">
        <v>0</v>
      </c>
      <c r="C7" s="35" t="s">
        <v>195</v>
      </c>
      <c r="D7" s="35" t="s">
        <v>196</v>
      </c>
      <c r="E7" s="115" t="s">
        <v>197</v>
      </c>
      <c r="F7" s="34" t="s">
        <v>1</v>
      </c>
      <c r="G7" s="54"/>
      <c r="H7" s="54"/>
      <c r="I7" s="55"/>
      <c r="J7" s="55"/>
      <c r="K7" s="55"/>
      <c r="L7" s="55"/>
      <c r="M7" s="55"/>
      <c r="N7" s="55"/>
      <c r="O7" s="55"/>
    </row>
    <row r="8" spans="1:15" x14ac:dyDescent="0.2">
      <c r="B8" s="68">
        <v>42314</v>
      </c>
      <c r="C8" s="22">
        <v>-3.0000000000000001E-3</v>
      </c>
      <c r="D8" s="22">
        <v>8.9999999999999993E-3</v>
      </c>
      <c r="E8" s="116">
        <v>0.03</v>
      </c>
      <c r="F8" s="109" t="s">
        <v>198</v>
      </c>
      <c r="G8" s="1"/>
      <c r="H8" s="1"/>
    </row>
    <row r="9" spans="1:15" x14ac:dyDescent="0.2">
      <c r="B9" s="68">
        <v>42314</v>
      </c>
      <c r="C9" s="5">
        <v>6.7000000000000004E-2</v>
      </c>
      <c r="D9" s="5">
        <v>0.02</v>
      </c>
      <c r="E9" s="117">
        <v>-0.12</v>
      </c>
      <c r="F9" s="6" t="s">
        <v>199</v>
      </c>
      <c r="G9" s="1"/>
      <c r="H9" s="1"/>
    </row>
    <row r="10" spans="1:15" x14ac:dyDescent="0.2">
      <c r="B10" s="68"/>
      <c r="C10" s="5"/>
      <c r="D10" s="5"/>
      <c r="E10" s="117"/>
      <c r="F10" s="15"/>
      <c r="G10" s="1"/>
      <c r="H10" s="1"/>
    </row>
    <row r="11" spans="1:15" x14ac:dyDescent="0.2">
      <c r="B11" s="68"/>
      <c r="C11" s="5"/>
      <c r="D11" s="5"/>
      <c r="E11" s="117"/>
      <c r="F11" s="15"/>
      <c r="G11" s="1"/>
      <c r="H11" s="1"/>
    </row>
    <row r="12" spans="1:15" x14ac:dyDescent="0.2">
      <c r="B12" s="68"/>
      <c r="C12" s="5"/>
      <c r="D12" s="5"/>
      <c r="E12" s="117"/>
      <c r="F12" s="15"/>
      <c r="G12" s="1"/>
      <c r="H12" s="1"/>
    </row>
    <row r="13" spans="1:15" x14ac:dyDescent="0.2">
      <c r="B13" s="68"/>
      <c r="C13" s="5"/>
      <c r="D13" s="5"/>
      <c r="E13" s="117"/>
      <c r="F13" s="15"/>
    </row>
    <row r="14" spans="1:15" x14ac:dyDescent="0.2">
      <c r="B14" s="68"/>
      <c r="C14" s="5"/>
      <c r="D14" s="5"/>
      <c r="E14" s="117"/>
      <c r="F14" s="15"/>
    </row>
    <row r="15" spans="1:15" x14ac:dyDescent="0.2">
      <c r="B15" s="68"/>
      <c r="C15" s="5"/>
      <c r="D15" s="5"/>
      <c r="E15" s="117"/>
      <c r="F15" s="15"/>
    </row>
    <row r="16" spans="1:15" x14ac:dyDescent="0.2">
      <c r="B16" s="68"/>
      <c r="C16" s="5"/>
      <c r="D16" s="5"/>
      <c r="E16" s="117"/>
      <c r="F16" s="15"/>
    </row>
    <row r="17" spans="2:6" x14ac:dyDescent="0.2">
      <c r="B17" s="68"/>
      <c r="C17" s="5"/>
      <c r="D17" s="5"/>
      <c r="E17" s="117"/>
      <c r="F17" s="15"/>
    </row>
    <row r="18" spans="2:6" x14ac:dyDescent="0.2">
      <c r="B18" s="68"/>
      <c r="C18" s="5"/>
      <c r="D18" s="5"/>
      <c r="E18" s="117"/>
      <c r="F18" s="15"/>
    </row>
    <row r="19" spans="2:6" x14ac:dyDescent="0.2">
      <c r="B19" s="68"/>
      <c r="C19" s="5"/>
      <c r="D19" s="5"/>
      <c r="E19" s="117"/>
      <c r="F19" s="15"/>
    </row>
    <row r="20" spans="2:6" x14ac:dyDescent="0.2">
      <c r="B20" s="68"/>
      <c r="C20" s="5"/>
      <c r="D20" s="5"/>
      <c r="E20" s="117"/>
      <c r="F20" s="15"/>
    </row>
    <row r="21" spans="2:6" x14ac:dyDescent="0.2">
      <c r="B21" s="68"/>
      <c r="C21" s="5"/>
      <c r="D21" s="5"/>
      <c r="E21" s="117"/>
      <c r="F21" s="15"/>
    </row>
  </sheetData>
  <conditionalFormatting sqref="C1:C6">
    <cfRule type="cellIs" dxfId="3" priority="8" operator="greaterThan">
      <formula>0.02</formula>
    </cfRule>
  </conditionalFormatting>
  <conditionalFormatting sqref="C8:C1048576">
    <cfRule type="cellIs" dxfId="2" priority="2" operator="greaterThan">
      <formula>0.02</formula>
    </cfRule>
  </conditionalFormatting>
  <conditionalFormatting sqref="D1:D6">
    <cfRule type="cellIs" dxfId="1" priority="7" operator="greaterThan">
      <formula>0.015</formula>
    </cfRule>
  </conditionalFormatting>
  <conditionalFormatting sqref="D8:D1048576">
    <cfRule type="cellIs" dxfId="0" priority="1" operator="greaterThan">
      <formula>0.015</formula>
    </cfRule>
  </conditionalFormatting>
  <pageMargins left="0.7" right="0.7" top="0.75" bottom="0.75" header="0.3" footer="0.3"/>
  <pageSetup paperSize="9" orientation="portrait" horizontalDpi="200" verticalDpi="2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69"/>
  <sheetViews>
    <sheetView showGridLines="0" workbookViewId="0">
      <pane ySplit="5" topLeftCell="A46" activePane="bottomLeft" state="frozen"/>
      <selection pane="bottomLeft" activeCell="A56" sqref="A56:G57"/>
    </sheetView>
  </sheetViews>
  <sheetFormatPr baseColWidth="10" defaultColWidth="8.83203125" defaultRowHeight="15" x14ac:dyDescent="0.2"/>
  <sheetData>
    <row r="1" spans="1:6" s="11" customFormat="1" x14ac:dyDescent="0.2"/>
    <row r="2" spans="1:6" s="11" customFormat="1" ht="15" customHeight="1" x14ac:dyDescent="0.2">
      <c r="A2" s="282" t="s">
        <v>24</v>
      </c>
      <c r="B2" s="282"/>
      <c r="C2" s="282"/>
      <c r="D2" s="282"/>
      <c r="E2" s="282"/>
      <c r="F2" s="282"/>
    </row>
    <row r="3" spans="1:6" s="11" customFormat="1" x14ac:dyDescent="0.2">
      <c r="A3" s="282"/>
      <c r="B3" s="282"/>
      <c r="C3" s="282"/>
      <c r="D3" s="282"/>
      <c r="E3" s="282"/>
      <c r="F3" s="282"/>
    </row>
    <row r="4" spans="1:6" s="11" customFormat="1" x14ac:dyDescent="0.2"/>
    <row r="5" spans="1:6" s="11" customFormat="1" x14ac:dyDescent="0.2"/>
    <row r="6" spans="1:6" s="12" customFormat="1" x14ac:dyDescent="0.2"/>
    <row r="7" spans="1:6" s="13" customFormat="1" x14ac:dyDescent="0.2">
      <c r="A7" s="281" t="s">
        <v>788</v>
      </c>
      <c r="B7" s="281"/>
      <c r="C7" s="281"/>
      <c r="D7" s="281"/>
    </row>
    <row r="8" spans="1:6" s="13" customFormat="1" x14ac:dyDescent="0.2">
      <c r="A8" s="281"/>
      <c r="B8" s="281"/>
      <c r="C8" s="281"/>
      <c r="D8" s="281"/>
    </row>
    <row r="9" spans="1:6" s="13" customFormat="1" x14ac:dyDescent="0.2"/>
    <row r="10" spans="1:6" s="13" customFormat="1" x14ac:dyDescent="0.2"/>
    <row r="11" spans="1:6" s="13" customFormat="1" x14ac:dyDescent="0.2"/>
    <row r="12" spans="1:6" s="13" customFormat="1" x14ac:dyDescent="0.2"/>
    <row r="13" spans="1:6" s="13" customFormat="1" x14ac:dyDescent="0.2"/>
    <row r="14" spans="1:6" s="13" customFormat="1" x14ac:dyDescent="0.2"/>
    <row r="15" spans="1:6" s="13" customFormat="1" x14ac:dyDescent="0.2"/>
    <row r="16" spans="1:6" s="13" customFormat="1" x14ac:dyDescent="0.2"/>
    <row r="17" spans="1:5" s="13" customFormat="1" x14ac:dyDescent="0.2"/>
    <row r="18" spans="1:5" s="13" customFormat="1" x14ac:dyDescent="0.2"/>
    <row r="19" spans="1:5" s="13" customFormat="1" x14ac:dyDescent="0.2"/>
    <row r="20" spans="1:5" s="13" customFormat="1" x14ac:dyDescent="0.2"/>
    <row r="21" spans="1:5" s="13" customFormat="1" x14ac:dyDescent="0.2"/>
    <row r="22" spans="1:5" s="13" customFormat="1" x14ac:dyDescent="0.2"/>
    <row r="23" spans="1:5" s="13" customFormat="1" x14ac:dyDescent="0.2"/>
    <row r="24" spans="1:5" s="13" customFormat="1" x14ac:dyDescent="0.2"/>
    <row r="25" spans="1:5" s="13" customFormat="1" x14ac:dyDescent="0.2"/>
    <row r="26" spans="1:5" s="13" customFormat="1" x14ac:dyDescent="0.2"/>
    <row r="27" spans="1:5" s="13" customFormat="1" x14ac:dyDescent="0.2"/>
    <row r="28" spans="1:5" s="13" customFormat="1" x14ac:dyDescent="0.2"/>
    <row r="29" spans="1:5" s="13" customFormat="1" x14ac:dyDescent="0.2"/>
    <row r="30" spans="1:5" s="13" customFormat="1" x14ac:dyDescent="0.2"/>
    <row r="31" spans="1:5" s="13" customFormat="1" x14ac:dyDescent="0.2"/>
    <row r="32" spans="1:5" s="13" customFormat="1" ht="15" customHeight="1" x14ac:dyDescent="0.2">
      <c r="A32" s="283" t="s">
        <v>789</v>
      </c>
      <c r="B32" s="283"/>
      <c r="C32" s="283"/>
      <c r="D32" s="283"/>
      <c r="E32" s="283"/>
    </row>
    <row r="33" spans="1:5" s="13" customFormat="1" ht="15" customHeight="1" x14ac:dyDescent="0.2">
      <c r="A33" s="283"/>
      <c r="B33" s="283"/>
      <c r="C33" s="283"/>
      <c r="D33" s="283"/>
      <c r="E33" s="283"/>
    </row>
    <row r="34" spans="1:5" s="13" customFormat="1" x14ac:dyDescent="0.2"/>
    <row r="35" spans="1:5" s="13" customFormat="1" x14ac:dyDescent="0.2"/>
    <row r="36" spans="1:5" s="13" customFormat="1" x14ac:dyDescent="0.2"/>
    <row r="37" spans="1:5" s="13" customFormat="1" x14ac:dyDescent="0.2"/>
    <row r="38" spans="1:5" s="13" customFormat="1" x14ac:dyDescent="0.2"/>
    <row r="39" spans="1:5" s="13" customFormat="1" x14ac:dyDescent="0.2"/>
    <row r="40" spans="1:5" s="13" customFormat="1" x14ac:dyDescent="0.2"/>
    <row r="41" spans="1:5" s="13" customFormat="1" x14ac:dyDescent="0.2"/>
    <row r="42" spans="1:5" s="13" customFormat="1" x14ac:dyDescent="0.2"/>
    <row r="43" spans="1:5" s="13" customFormat="1" x14ac:dyDescent="0.2"/>
    <row r="44" spans="1:5" s="13" customFormat="1" x14ac:dyDescent="0.2"/>
    <row r="45" spans="1:5" s="13" customFormat="1" x14ac:dyDescent="0.2"/>
    <row r="46" spans="1:5" s="13" customFormat="1" x14ac:dyDescent="0.2"/>
    <row r="47" spans="1:5" s="13" customFormat="1" x14ac:dyDescent="0.2"/>
    <row r="48" spans="1:5" s="13" customFormat="1" x14ac:dyDescent="0.2"/>
    <row r="49" spans="1:7" s="13" customFormat="1" x14ac:dyDescent="0.2"/>
    <row r="50" spans="1:7" s="13" customFormat="1" x14ac:dyDescent="0.2"/>
    <row r="51" spans="1:7" s="13" customFormat="1" x14ac:dyDescent="0.2"/>
    <row r="52" spans="1:7" s="13" customFormat="1" x14ac:dyDescent="0.2"/>
    <row r="53" spans="1:7" s="13" customFormat="1" x14ac:dyDescent="0.2"/>
    <row r="54" spans="1:7" s="13" customFormat="1" x14ac:dyDescent="0.2"/>
    <row r="55" spans="1:7" s="13" customFormat="1" x14ac:dyDescent="0.2"/>
    <row r="56" spans="1:7" s="13" customFormat="1" x14ac:dyDescent="0.2">
      <c r="A56" s="281" t="s">
        <v>790</v>
      </c>
      <c r="B56" s="284"/>
      <c r="C56" s="284"/>
      <c r="D56" s="284"/>
      <c r="E56" s="284"/>
      <c r="F56" s="284"/>
      <c r="G56" s="284"/>
    </row>
    <row r="57" spans="1:7" s="13" customFormat="1" x14ac:dyDescent="0.2">
      <c r="A57" s="284"/>
      <c r="B57" s="284"/>
      <c r="C57" s="284"/>
      <c r="D57" s="284"/>
      <c r="E57" s="284"/>
      <c r="F57" s="284"/>
      <c r="G57" s="284"/>
    </row>
    <row r="58" spans="1:7" s="13" customFormat="1" x14ac:dyDescent="0.2"/>
    <row r="59" spans="1:7" s="13" customFormat="1" x14ac:dyDescent="0.2"/>
    <row r="60" spans="1:7" s="13" customFormat="1" x14ac:dyDescent="0.2"/>
    <row r="61" spans="1:7" s="13" customFormat="1" x14ac:dyDescent="0.2"/>
    <row r="62" spans="1:7" s="13" customFormat="1" x14ac:dyDescent="0.2"/>
    <row r="63" spans="1:7" s="13" customFormat="1" x14ac:dyDescent="0.2"/>
    <row r="64" spans="1:7" s="13" customFormat="1" x14ac:dyDescent="0.2"/>
    <row r="65" spans="1:7" s="13" customFormat="1" x14ac:dyDescent="0.2"/>
    <row r="66" spans="1:7" s="13" customFormat="1" x14ac:dyDescent="0.2"/>
    <row r="67" spans="1:7" s="13" customFormat="1" x14ac:dyDescent="0.2"/>
    <row r="68" spans="1:7" s="13" customFormat="1" x14ac:dyDescent="0.2"/>
    <row r="69" spans="1:7" s="13" customFormat="1" x14ac:dyDescent="0.2"/>
    <row r="70" spans="1:7" s="13" customFormat="1" x14ac:dyDescent="0.2"/>
    <row r="71" spans="1:7" s="13" customFormat="1" x14ac:dyDescent="0.2"/>
    <row r="72" spans="1:7" s="13" customFormat="1" x14ac:dyDescent="0.2"/>
    <row r="73" spans="1:7" s="13" customFormat="1" x14ac:dyDescent="0.2"/>
    <row r="74" spans="1:7" s="13" customFormat="1" x14ac:dyDescent="0.2"/>
    <row r="75" spans="1:7" s="13" customFormat="1" x14ac:dyDescent="0.2"/>
    <row r="76" spans="1:7" s="13" customFormat="1" x14ac:dyDescent="0.2"/>
    <row r="77" spans="1:7" s="13" customFormat="1" x14ac:dyDescent="0.2"/>
    <row r="78" spans="1:7" s="13" customFormat="1" x14ac:dyDescent="0.2"/>
    <row r="79" spans="1:7" s="13" customFormat="1" x14ac:dyDescent="0.2"/>
    <row r="80" spans="1:7" s="13" customFormat="1" x14ac:dyDescent="0.2">
      <c r="A80" s="281" t="s">
        <v>43</v>
      </c>
      <c r="B80" s="281"/>
      <c r="C80" s="281"/>
      <c r="D80" s="281"/>
      <c r="E80" s="281"/>
      <c r="F80" s="281"/>
      <c r="G80" s="281"/>
    </row>
    <row r="81" spans="1:7" s="13" customFormat="1" x14ac:dyDescent="0.2">
      <c r="A81" s="281"/>
      <c r="B81" s="281"/>
      <c r="C81" s="281"/>
      <c r="D81" s="281"/>
      <c r="E81" s="281"/>
      <c r="F81" s="281"/>
      <c r="G81" s="281"/>
    </row>
    <row r="82" spans="1:7" s="13" customFormat="1" x14ac:dyDescent="0.2"/>
    <row r="83" spans="1:7" s="13" customFormat="1" x14ac:dyDescent="0.2"/>
    <row r="84" spans="1:7" s="13" customFormat="1" x14ac:dyDescent="0.2"/>
    <row r="85" spans="1:7" s="13" customFormat="1" x14ac:dyDescent="0.2"/>
    <row r="86" spans="1:7" s="13" customFormat="1" x14ac:dyDescent="0.2"/>
    <row r="87" spans="1:7" s="13" customFormat="1" x14ac:dyDescent="0.2"/>
    <row r="88" spans="1:7" s="13" customFormat="1" x14ac:dyDescent="0.2"/>
    <row r="89" spans="1:7" s="13" customFormat="1" x14ac:dyDescent="0.2"/>
    <row r="90" spans="1:7" s="13" customFormat="1" x14ac:dyDescent="0.2"/>
    <row r="91" spans="1:7" s="13" customFormat="1" x14ac:dyDescent="0.2"/>
    <row r="92" spans="1:7" s="13" customFormat="1" x14ac:dyDescent="0.2"/>
    <row r="93" spans="1:7" s="13" customFormat="1" x14ac:dyDescent="0.2"/>
    <row r="94" spans="1:7" s="13" customFormat="1" x14ac:dyDescent="0.2"/>
    <row r="95" spans="1:7" s="13" customFormat="1" x14ac:dyDescent="0.2"/>
    <row r="96" spans="1:7" s="13" customFormat="1" x14ac:dyDescent="0.2"/>
    <row r="97" spans="1:7" s="13" customFormat="1" x14ac:dyDescent="0.2"/>
    <row r="98" spans="1:7" s="13" customFormat="1" x14ac:dyDescent="0.2"/>
    <row r="99" spans="1:7" s="13" customFormat="1" x14ac:dyDescent="0.2"/>
    <row r="100" spans="1:7" s="13" customFormat="1" x14ac:dyDescent="0.2"/>
    <row r="101" spans="1:7" s="13" customFormat="1" x14ac:dyDescent="0.2"/>
    <row r="102" spans="1:7" s="13" customFormat="1" x14ac:dyDescent="0.2"/>
    <row r="103" spans="1:7" s="13" customFormat="1" x14ac:dyDescent="0.2"/>
    <row r="104" spans="1:7" s="13" customFormat="1" ht="34" x14ac:dyDescent="0.4">
      <c r="A104" s="281" t="s">
        <v>44</v>
      </c>
      <c r="B104" s="281"/>
      <c r="C104" s="281"/>
      <c r="D104" s="281"/>
      <c r="E104" s="281"/>
      <c r="F104" s="281"/>
      <c r="G104" s="281"/>
    </row>
    <row r="105" spans="1:7" s="13" customFormat="1" x14ac:dyDescent="0.2"/>
    <row r="106" spans="1:7" s="13" customFormat="1" x14ac:dyDescent="0.2"/>
    <row r="107" spans="1:7" s="13" customFormat="1" x14ac:dyDescent="0.2"/>
    <row r="108" spans="1:7" s="13" customFormat="1" x14ac:dyDescent="0.2"/>
    <row r="109" spans="1:7" s="13" customFormat="1" x14ac:dyDescent="0.2"/>
    <row r="110" spans="1:7" s="13" customFormat="1" x14ac:dyDescent="0.2"/>
    <row r="111" spans="1:7" s="13" customFormat="1" x14ac:dyDescent="0.2"/>
    <row r="112" spans="1:7" s="13" customFormat="1" x14ac:dyDescent="0.2"/>
    <row r="113" spans="1:7" s="13" customFormat="1" x14ac:dyDescent="0.2"/>
    <row r="114" spans="1:7" s="13" customFormat="1" x14ac:dyDescent="0.2"/>
    <row r="115" spans="1:7" s="13" customFormat="1" x14ac:dyDescent="0.2"/>
    <row r="116" spans="1:7" s="13" customFormat="1" x14ac:dyDescent="0.2"/>
    <row r="117" spans="1:7" s="13" customFormat="1" x14ac:dyDescent="0.2"/>
    <row r="118" spans="1:7" s="13" customFormat="1" x14ac:dyDescent="0.2"/>
    <row r="119" spans="1:7" s="13" customFormat="1" x14ac:dyDescent="0.2"/>
    <row r="120" spans="1:7" s="13" customFormat="1" x14ac:dyDescent="0.2"/>
    <row r="121" spans="1:7" s="13" customFormat="1" x14ac:dyDescent="0.2"/>
    <row r="122" spans="1:7" s="13" customFormat="1" x14ac:dyDescent="0.2"/>
    <row r="123" spans="1:7" s="13" customFormat="1" x14ac:dyDescent="0.2"/>
    <row r="124" spans="1:7" s="13" customFormat="1" x14ac:dyDescent="0.2"/>
    <row r="125" spans="1:7" s="13" customFormat="1" x14ac:dyDescent="0.2"/>
    <row r="126" spans="1:7" s="13" customFormat="1" x14ac:dyDescent="0.2"/>
    <row r="127" spans="1:7" s="13" customFormat="1" ht="33.75" customHeight="1" x14ac:dyDescent="0.4">
      <c r="A127" s="281" t="s">
        <v>101</v>
      </c>
      <c r="B127" s="281"/>
      <c r="C127" s="281"/>
      <c r="D127" s="281"/>
      <c r="E127" s="281"/>
      <c r="F127" s="281"/>
      <c r="G127" s="281"/>
    </row>
    <row r="128" spans="1:7" s="13" customFormat="1" x14ac:dyDescent="0.2"/>
    <row r="129" s="13" customFormat="1" x14ac:dyDescent="0.2"/>
    <row r="130" s="13" customFormat="1" x14ac:dyDescent="0.2"/>
    <row r="131" s="13" customFormat="1" x14ac:dyDescent="0.2"/>
    <row r="132" s="13" customFormat="1" x14ac:dyDescent="0.2"/>
    <row r="133" s="13" customFormat="1" x14ac:dyDescent="0.2"/>
    <row r="134" s="13" customFormat="1" x14ac:dyDescent="0.2"/>
    <row r="135" s="13" customFormat="1" x14ac:dyDescent="0.2"/>
    <row r="136" s="13" customFormat="1" x14ac:dyDescent="0.2"/>
    <row r="137" s="13" customFormat="1" x14ac:dyDescent="0.2"/>
    <row r="138" s="13" customFormat="1" x14ac:dyDescent="0.2"/>
    <row r="139" s="13" customFormat="1" x14ac:dyDescent="0.2"/>
    <row r="140" s="13" customFormat="1" x14ac:dyDescent="0.2"/>
    <row r="141" s="13" customFormat="1" x14ac:dyDescent="0.2"/>
    <row r="142" s="13" customFormat="1" x14ac:dyDescent="0.2"/>
    <row r="143" s="13" customFormat="1" x14ac:dyDescent="0.2"/>
    <row r="144" s="13" customFormat="1" x14ac:dyDescent="0.2"/>
    <row r="145" s="13" customFormat="1" x14ac:dyDescent="0.2"/>
    <row r="146" s="13" customFormat="1" x14ac:dyDescent="0.2"/>
    <row r="147" s="13" customFormat="1" x14ac:dyDescent="0.2"/>
    <row r="148" s="13" customFormat="1" x14ac:dyDescent="0.2"/>
    <row r="149" s="13" customFormat="1" x14ac:dyDescent="0.2"/>
    <row r="150" s="13" customFormat="1" x14ac:dyDescent="0.2"/>
    <row r="151" s="13" customFormat="1" x14ac:dyDescent="0.2"/>
    <row r="152" s="13" customFormat="1" x14ac:dyDescent="0.2"/>
    <row r="153" s="13" customFormat="1" x14ac:dyDescent="0.2"/>
    <row r="154" s="13" customFormat="1" x14ac:dyDescent="0.2"/>
    <row r="155" s="13" customFormat="1" x14ac:dyDescent="0.2"/>
    <row r="156" s="13" customFormat="1" x14ac:dyDescent="0.2"/>
    <row r="157" s="13" customFormat="1" x14ac:dyDescent="0.2"/>
    <row r="158" s="13" customFormat="1" x14ac:dyDescent="0.2"/>
    <row r="159" s="13" customFormat="1" x14ac:dyDescent="0.2"/>
    <row r="160" s="13" customFormat="1" x14ac:dyDescent="0.2"/>
    <row r="161" spans="1:7" s="13" customFormat="1" x14ac:dyDescent="0.2"/>
    <row r="162" spans="1:7" s="13" customFormat="1" x14ac:dyDescent="0.2"/>
    <row r="163" spans="1:7" s="13" customFormat="1" x14ac:dyDescent="0.2"/>
    <row r="164" spans="1:7" s="13" customFormat="1" x14ac:dyDescent="0.2"/>
    <row r="165" spans="1:7" s="13" customFormat="1" x14ac:dyDescent="0.2"/>
    <row r="166" spans="1:7" s="13" customFormat="1" x14ac:dyDescent="0.2"/>
    <row r="167" spans="1:7" s="13" customFormat="1" x14ac:dyDescent="0.2"/>
    <row r="168" spans="1:7" s="13" customFormat="1" x14ac:dyDescent="0.2">
      <c r="A168"/>
      <c r="B168"/>
      <c r="C168"/>
      <c r="D168"/>
      <c r="E168"/>
      <c r="F168"/>
      <c r="G168"/>
    </row>
    <row r="169" spans="1:7" s="13" customFormat="1" x14ac:dyDescent="0.2">
      <c r="A169"/>
      <c r="B169"/>
      <c r="C169"/>
      <c r="D169"/>
      <c r="E169"/>
      <c r="F169"/>
      <c r="G169"/>
    </row>
  </sheetData>
  <mergeCells count="7">
    <mergeCell ref="A127:G127"/>
    <mergeCell ref="A2:F3"/>
    <mergeCell ref="A32:E33"/>
    <mergeCell ref="A56:G57"/>
    <mergeCell ref="A80:G81"/>
    <mergeCell ref="A104:G104"/>
    <mergeCell ref="A7:D8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I200"/>
  <sheetViews>
    <sheetView showGridLines="0" workbookViewId="0">
      <pane ySplit="4" topLeftCell="A5" activePane="bottomLeft" state="frozen"/>
      <selection pane="bottomLeft" activeCell="D18" sqref="D18"/>
    </sheetView>
  </sheetViews>
  <sheetFormatPr baseColWidth="10" defaultColWidth="8.83203125" defaultRowHeight="15" x14ac:dyDescent="0.2"/>
  <cols>
    <col min="1" max="1" width="1.6640625" customWidth="1"/>
    <col min="2" max="2" width="15.33203125" style="142" customWidth="1"/>
    <col min="3" max="3" width="12.6640625" style="2" customWidth="1"/>
    <col min="4" max="4" width="91.5" style="3" bestFit="1" customWidth="1"/>
    <col min="5" max="5" width="14.33203125" style="1" customWidth="1"/>
    <col min="6" max="6" width="9.1640625" style="1"/>
    <col min="7" max="7" width="2.5" customWidth="1"/>
    <col min="8" max="8" width="14.83203125" customWidth="1"/>
  </cols>
  <sheetData>
    <row r="1" spans="2:9" s="30" customFormat="1" ht="16" x14ac:dyDescent="0.2">
      <c r="B1" s="56"/>
      <c r="C1" s="57"/>
      <c r="D1" s="58"/>
      <c r="E1" s="136" t="s">
        <v>21</v>
      </c>
      <c r="F1" s="136">
        <v>1</v>
      </c>
      <c r="G1" s="137"/>
      <c r="H1" s="137" t="s">
        <v>42</v>
      </c>
      <c r="I1" s="138">
        <v>700</v>
      </c>
    </row>
    <row r="2" spans="2:9" s="30" customFormat="1" ht="26" x14ac:dyDescent="0.3">
      <c r="B2" s="62"/>
      <c r="C2" s="57"/>
      <c r="D2" s="58"/>
    </row>
    <row r="3" spans="2:9" s="30" customFormat="1" x14ac:dyDescent="0.2">
      <c r="B3" s="56"/>
      <c r="C3" s="57"/>
      <c r="D3" s="58"/>
      <c r="E3" s="63"/>
      <c r="F3" s="63"/>
    </row>
    <row r="4" spans="2:9" s="4" customFormat="1" ht="16" x14ac:dyDescent="0.2">
      <c r="B4" s="35" t="s">
        <v>0</v>
      </c>
      <c r="C4" s="35" t="s">
        <v>289</v>
      </c>
      <c r="D4" s="53" t="s">
        <v>1</v>
      </c>
      <c r="E4" s="139"/>
      <c r="F4" s="139"/>
    </row>
    <row r="5" spans="2:9" ht="16" x14ac:dyDescent="0.2">
      <c r="B5" s="140">
        <v>43194</v>
      </c>
      <c r="C5" s="5" t="s">
        <v>290</v>
      </c>
      <c r="D5" s="6" t="s">
        <v>291</v>
      </c>
    </row>
    <row r="6" spans="2:9" ht="16" x14ac:dyDescent="0.2">
      <c r="B6" s="140">
        <v>43532</v>
      </c>
      <c r="C6" s="5" t="s">
        <v>339</v>
      </c>
      <c r="D6" s="6" t="s">
        <v>291</v>
      </c>
    </row>
    <row r="7" spans="2:9" ht="16" x14ac:dyDescent="0.2">
      <c r="B7" s="140">
        <v>44104</v>
      </c>
      <c r="C7" s="5" t="s">
        <v>339</v>
      </c>
      <c r="D7" s="6" t="s">
        <v>291</v>
      </c>
    </row>
    <row r="8" spans="2:9" ht="16" x14ac:dyDescent="0.2">
      <c r="B8" s="140">
        <v>44292</v>
      </c>
      <c r="C8" s="5" t="s">
        <v>339</v>
      </c>
      <c r="D8" s="6" t="s">
        <v>291</v>
      </c>
    </row>
    <row r="9" spans="2:9" ht="16" x14ac:dyDescent="0.2">
      <c r="B9" s="140">
        <v>44517</v>
      </c>
      <c r="C9" s="5" t="s">
        <v>339</v>
      </c>
      <c r="D9" s="6" t="s">
        <v>515</v>
      </c>
    </row>
    <row r="10" spans="2:9" ht="16" x14ac:dyDescent="0.2">
      <c r="B10" s="140">
        <v>44574</v>
      </c>
      <c r="C10" s="5" t="s">
        <v>339</v>
      </c>
      <c r="D10" s="6" t="s">
        <v>514</v>
      </c>
    </row>
    <row r="11" spans="2:9" ht="16" x14ac:dyDescent="0.2">
      <c r="B11" s="140">
        <v>44578</v>
      </c>
      <c r="C11" s="5" t="s">
        <v>517</v>
      </c>
      <c r="D11" s="6" t="s">
        <v>518</v>
      </c>
    </row>
    <row r="12" spans="2:9" ht="16" x14ac:dyDescent="0.2">
      <c r="B12" s="140"/>
      <c r="C12" s="5"/>
      <c r="D12" s="6"/>
    </row>
    <row r="13" spans="2:9" ht="16" x14ac:dyDescent="0.2">
      <c r="B13" s="140"/>
      <c r="C13" s="5"/>
      <c r="D13" s="6"/>
    </row>
    <row r="14" spans="2:9" ht="16" x14ac:dyDescent="0.2">
      <c r="B14" s="140"/>
      <c r="C14" s="5"/>
      <c r="D14" s="6"/>
    </row>
    <row r="15" spans="2:9" ht="16" x14ac:dyDescent="0.2">
      <c r="B15" s="140"/>
      <c r="C15" s="5"/>
      <c r="D15" s="6"/>
    </row>
    <row r="16" spans="2:9" ht="16" x14ac:dyDescent="0.2">
      <c r="B16" s="140"/>
      <c r="C16" s="5"/>
      <c r="D16" s="6"/>
    </row>
    <row r="17" spans="2:6" ht="16" x14ac:dyDescent="0.2">
      <c r="B17" s="140"/>
      <c r="C17" s="5"/>
      <c r="D17" s="6"/>
      <c r="E17"/>
      <c r="F17"/>
    </row>
    <row r="18" spans="2:6" ht="16" x14ac:dyDescent="0.2">
      <c r="B18" s="140"/>
      <c r="C18" s="5"/>
      <c r="D18" s="6"/>
      <c r="E18"/>
      <c r="F18"/>
    </row>
    <row r="19" spans="2:6" ht="16" x14ac:dyDescent="0.2">
      <c r="B19" s="140"/>
      <c r="C19" s="5"/>
      <c r="D19" s="6"/>
      <c r="E19"/>
      <c r="F19"/>
    </row>
    <row r="20" spans="2:6" ht="16" x14ac:dyDescent="0.2">
      <c r="B20" s="140"/>
      <c r="C20" s="5"/>
      <c r="D20" s="6"/>
      <c r="E20"/>
      <c r="F20"/>
    </row>
    <row r="21" spans="2:6" ht="16" x14ac:dyDescent="0.2">
      <c r="B21" s="140"/>
      <c r="C21" s="5"/>
      <c r="D21" s="6"/>
      <c r="E21"/>
      <c r="F21"/>
    </row>
    <row r="22" spans="2:6" ht="16" x14ac:dyDescent="0.2">
      <c r="B22" s="140"/>
      <c r="C22" s="5"/>
      <c r="D22" s="6"/>
      <c r="E22"/>
      <c r="F22"/>
    </row>
    <row r="23" spans="2:6" ht="16" x14ac:dyDescent="0.2">
      <c r="B23" s="140"/>
      <c r="C23" s="5"/>
      <c r="D23" s="6"/>
      <c r="E23"/>
      <c r="F23"/>
    </row>
    <row r="24" spans="2:6" ht="16" x14ac:dyDescent="0.2">
      <c r="B24" s="140"/>
      <c r="C24" s="5"/>
      <c r="D24" s="6"/>
      <c r="E24"/>
      <c r="F24"/>
    </row>
    <row r="25" spans="2:6" ht="16" x14ac:dyDescent="0.2">
      <c r="B25" s="140"/>
      <c r="C25" s="5"/>
      <c r="D25" s="6"/>
      <c r="E25"/>
      <c r="F25"/>
    </row>
    <row r="26" spans="2:6" ht="16" x14ac:dyDescent="0.2">
      <c r="B26" s="140"/>
      <c r="C26" s="5"/>
      <c r="D26" s="6"/>
      <c r="E26"/>
      <c r="F26"/>
    </row>
    <row r="27" spans="2:6" ht="16" x14ac:dyDescent="0.2">
      <c r="B27" s="140"/>
      <c r="C27" s="5"/>
      <c r="D27" s="6"/>
      <c r="E27"/>
      <c r="F27"/>
    </row>
    <row r="28" spans="2:6" ht="16" x14ac:dyDescent="0.2">
      <c r="B28" s="140"/>
      <c r="C28" s="5"/>
      <c r="D28" s="6"/>
      <c r="E28"/>
      <c r="F28"/>
    </row>
    <row r="29" spans="2:6" ht="16" x14ac:dyDescent="0.2">
      <c r="B29" s="140"/>
      <c r="C29" s="5"/>
      <c r="D29" s="6"/>
      <c r="E29"/>
      <c r="F29"/>
    </row>
    <row r="30" spans="2:6" ht="16" x14ac:dyDescent="0.2">
      <c r="B30" s="140"/>
      <c r="C30" s="5"/>
      <c r="D30" s="6"/>
      <c r="E30"/>
      <c r="F30"/>
    </row>
    <row r="31" spans="2:6" ht="16" x14ac:dyDescent="0.2">
      <c r="B31" s="140"/>
      <c r="C31" s="5"/>
      <c r="D31" s="6"/>
      <c r="E31"/>
      <c r="F31"/>
    </row>
    <row r="32" spans="2:6" ht="16" x14ac:dyDescent="0.2">
      <c r="B32" s="140"/>
      <c r="C32" s="5"/>
      <c r="D32" s="6"/>
      <c r="E32"/>
      <c r="F32"/>
    </row>
    <row r="33" spans="2:6" ht="16" x14ac:dyDescent="0.2">
      <c r="B33" s="140"/>
      <c r="C33" s="5"/>
      <c r="D33" s="6"/>
      <c r="E33"/>
      <c r="F33"/>
    </row>
    <row r="34" spans="2:6" ht="16" x14ac:dyDescent="0.2">
      <c r="B34" s="140"/>
      <c r="C34" s="5"/>
      <c r="D34" s="6"/>
      <c r="E34"/>
      <c r="F34"/>
    </row>
    <row r="35" spans="2:6" ht="16" x14ac:dyDescent="0.2">
      <c r="B35" s="140"/>
      <c r="C35" s="5"/>
      <c r="D35" s="6"/>
      <c r="E35"/>
      <c r="F35"/>
    </row>
    <row r="36" spans="2:6" ht="16" x14ac:dyDescent="0.2">
      <c r="B36" s="141"/>
      <c r="C36" s="7"/>
      <c r="D36" s="6"/>
      <c r="E36"/>
      <c r="F36"/>
    </row>
    <row r="37" spans="2:6" ht="16" x14ac:dyDescent="0.2">
      <c r="B37" s="141"/>
      <c r="C37" s="7"/>
      <c r="D37" s="6"/>
      <c r="E37"/>
      <c r="F37"/>
    </row>
    <row r="38" spans="2:6" ht="16" x14ac:dyDescent="0.2">
      <c r="B38" s="141"/>
      <c r="C38" s="7"/>
      <c r="D38" s="6"/>
      <c r="E38"/>
      <c r="F38"/>
    </row>
    <row r="39" spans="2:6" ht="16" x14ac:dyDescent="0.2">
      <c r="B39" s="141"/>
      <c r="C39" s="7"/>
      <c r="D39" s="6"/>
      <c r="E39"/>
      <c r="F39"/>
    </row>
    <row r="40" spans="2:6" ht="16" x14ac:dyDescent="0.2">
      <c r="B40" s="141"/>
      <c r="C40" s="7"/>
      <c r="D40" s="6"/>
      <c r="E40"/>
      <c r="F40"/>
    </row>
    <row r="41" spans="2:6" ht="16" x14ac:dyDescent="0.2">
      <c r="B41" s="141"/>
      <c r="C41" s="7"/>
      <c r="D41" s="6"/>
      <c r="E41"/>
      <c r="F41"/>
    </row>
    <row r="42" spans="2:6" ht="16" x14ac:dyDescent="0.2">
      <c r="B42" s="141"/>
      <c r="C42" s="7"/>
      <c r="D42" s="6"/>
      <c r="E42"/>
      <c r="F42"/>
    </row>
    <row r="43" spans="2:6" ht="16" x14ac:dyDescent="0.2">
      <c r="B43" s="141"/>
      <c r="C43" s="7"/>
      <c r="D43" s="6"/>
      <c r="E43"/>
      <c r="F43"/>
    </row>
    <row r="44" spans="2:6" ht="16" x14ac:dyDescent="0.2">
      <c r="B44" s="141"/>
      <c r="C44" s="7"/>
      <c r="D44" s="6"/>
      <c r="E44"/>
      <c r="F44"/>
    </row>
    <row r="45" spans="2:6" ht="16" x14ac:dyDescent="0.2">
      <c r="B45" s="141"/>
      <c r="C45" s="7"/>
      <c r="D45" s="6"/>
      <c r="E45"/>
      <c r="F45"/>
    </row>
    <row r="46" spans="2:6" ht="16" x14ac:dyDescent="0.2">
      <c r="B46" s="141"/>
      <c r="C46" s="7"/>
      <c r="D46" s="6"/>
      <c r="E46"/>
      <c r="F46"/>
    </row>
    <row r="47" spans="2:6" ht="16" x14ac:dyDescent="0.2">
      <c r="B47" s="141"/>
      <c r="C47" s="7"/>
      <c r="D47" s="6"/>
      <c r="E47"/>
      <c r="F47"/>
    </row>
    <row r="48" spans="2:6" ht="16" x14ac:dyDescent="0.2">
      <c r="B48" s="141"/>
      <c r="C48" s="7"/>
      <c r="D48" s="8"/>
      <c r="E48"/>
      <c r="F48"/>
    </row>
    <row r="49" spans="2:6" ht="16" x14ac:dyDescent="0.2">
      <c r="B49" s="141"/>
      <c r="C49" s="7"/>
      <c r="D49" s="6"/>
      <c r="E49"/>
      <c r="F49"/>
    </row>
    <row r="50" spans="2:6" ht="16" x14ac:dyDescent="0.2">
      <c r="B50" s="141"/>
      <c r="C50" s="7"/>
      <c r="D50" s="6"/>
      <c r="E50"/>
      <c r="F50"/>
    </row>
    <row r="51" spans="2:6" ht="16" x14ac:dyDescent="0.2">
      <c r="B51" s="141"/>
      <c r="C51" s="7"/>
      <c r="D51" s="8"/>
      <c r="E51"/>
      <c r="F51"/>
    </row>
    <row r="52" spans="2:6" ht="16" x14ac:dyDescent="0.2">
      <c r="B52" s="141"/>
      <c r="C52" s="7"/>
      <c r="D52" s="6"/>
      <c r="E52"/>
      <c r="F52"/>
    </row>
    <row r="53" spans="2:6" ht="16" x14ac:dyDescent="0.2">
      <c r="B53" s="141"/>
      <c r="C53" s="7"/>
      <c r="D53" s="6"/>
      <c r="E53"/>
      <c r="F53"/>
    </row>
    <row r="54" spans="2:6" ht="16" x14ac:dyDescent="0.2">
      <c r="B54" s="141"/>
      <c r="C54" s="7"/>
      <c r="D54" s="8"/>
      <c r="E54"/>
      <c r="F54"/>
    </row>
    <row r="55" spans="2:6" ht="16" x14ac:dyDescent="0.2">
      <c r="B55" s="141"/>
      <c r="C55" s="7"/>
      <c r="D55" s="6"/>
      <c r="E55"/>
      <c r="F55"/>
    </row>
    <row r="56" spans="2:6" ht="16" x14ac:dyDescent="0.2">
      <c r="B56" s="141"/>
      <c r="C56" s="7"/>
      <c r="D56" s="6"/>
      <c r="E56"/>
      <c r="F56"/>
    </row>
    <row r="57" spans="2:6" ht="16" x14ac:dyDescent="0.2">
      <c r="B57" s="141"/>
      <c r="C57" s="7"/>
      <c r="D57" s="6"/>
      <c r="E57"/>
      <c r="F57"/>
    </row>
    <row r="58" spans="2:6" ht="16" x14ac:dyDescent="0.2">
      <c r="B58" s="141"/>
      <c r="C58" s="7"/>
      <c r="D58" s="6"/>
      <c r="E58"/>
      <c r="F58"/>
    </row>
    <row r="59" spans="2:6" ht="16" x14ac:dyDescent="0.2">
      <c r="B59" s="141"/>
      <c r="C59" s="7"/>
      <c r="D59" s="6"/>
      <c r="E59"/>
      <c r="F59"/>
    </row>
    <row r="60" spans="2:6" ht="16" x14ac:dyDescent="0.2">
      <c r="B60" s="141"/>
      <c r="C60" s="7"/>
      <c r="D60" s="6"/>
      <c r="E60"/>
      <c r="F60"/>
    </row>
    <row r="61" spans="2:6" ht="16" x14ac:dyDescent="0.2">
      <c r="B61" s="141"/>
      <c r="C61" s="7"/>
      <c r="D61" s="6"/>
      <c r="E61"/>
      <c r="F61"/>
    </row>
    <row r="62" spans="2:6" ht="16" x14ac:dyDescent="0.2">
      <c r="B62" s="141"/>
      <c r="C62" s="7"/>
      <c r="D62" s="6"/>
      <c r="E62"/>
      <c r="F62"/>
    </row>
    <row r="63" spans="2:6" ht="16" x14ac:dyDescent="0.2">
      <c r="B63" s="141"/>
      <c r="C63" s="7"/>
      <c r="D63" s="6"/>
      <c r="E63"/>
      <c r="F63"/>
    </row>
    <row r="64" spans="2:6" ht="16" x14ac:dyDescent="0.2">
      <c r="B64" s="141"/>
      <c r="C64" s="7"/>
      <c r="D64" s="6"/>
      <c r="E64"/>
      <c r="F64"/>
    </row>
    <row r="65" spans="2:6" ht="16" x14ac:dyDescent="0.2">
      <c r="B65" s="141"/>
      <c r="C65" s="7"/>
      <c r="D65" s="6"/>
      <c r="E65"/>
      <c r="F65"/>
    </row>
    <row r="66" spans="2:6" ht="16" x14ac:dyDescent="0.2">
      <c r="B66" s="141"/>
      <c r="C66" s="7"/>
      <c r="D66" s="6"/>
      <c r="E66"/>
      <c r="F66"/>
    </row>
    <row r="67" spans="2:6" ht="16" x14ac:dyDescent="0.2">
      <c r="B67" s="141"/>
      <c r="C67" s="7"/>
      <c r="D67" s="6"/>
      <c r="E67"/>
      <c r="F67"/>
    </row>
    <row r="68" spans="2:6" ht="16" x14ac:dyDescent="0.2">
      <c r="B68" s="141"/>
      <c r="C68" s="7"/>
      <c r="D68" s="6"/>
      <c r="E68"/>
      <c r="F68"/>
    </row>
    <row r="69" spans="2:6" ht="16" x14ac:dyDescent="0.2">
      <c r="B69" s="141"/>
      <c r="C69" s="7"/>
      <c r="D69" s="6"/>
      <c r="E69"/>
      <c r="F69"/>
    </row>
    <row r="70" spans="2:6" ht="16" x14ac:dyDescent="0.2">
      <c r="B70" s="141"/>
      <c r="C70" s="7"/>
      <c r="D70" s="6"/>
      <c r="E70"/>
      <c r="F70"/>
    </row>
    <row r="71" spans="2:6" ht="16" x14ac:dyDescent="0.2">
      <c r="B71" s="141"/>
      <c r="C71" s="7"/>
      <c r="D71" s="6"/>
      <c r="E71"/>
      <c r="F71"/>
    </row>
    <row r="72" spans="2:6" ht="16" x14ac:dyDescent="0.2">
      <c r="B72" s="141"/>
      <c r="C72" s="7"/>
      <c r="D72" s="6"/>
      <c r="E72"/>
      <c r="F72"/>
    </row>
    <row r="73" spans="2:6" ht="16" x14ac:dyDescent="0.2">
      <c r="B73" s="141"/>
      <c r="C73" s="7"/>
      <c r="D73" s="6"/>
      <c r="E73"/>
      <c r="F73"/>
    </row>
    <row r="74" spans="2:6" ht="16" x14ac:dyDescent="0.2">
      <c r="B74" s="141"/>
      <c r="C74" s="7"/>
      <c r="D74" s="6"/>
      <c r="E74"/>
      <c r="F74"/>
    </row>
    <row r="75" spans="2:6" ht="16" x14ac:dyDescent="0.2">
      <c r="B75" s="141"/>
      <c r="C75" s="7"/>
      <c r="D75" s="6"/>
      <c r="E75"/>
      <c r="F75"/>
    </row>
    <row r="76" spans="2:6" ht="16" x14ac:dyDescent="0.2">
      <c r="B76" s="141"/>
      <c r="C76" s="7"/>
      <c r="D76" s="6"/>
      <c r="E76"/>
      <c r="F76"/>
    </row>
    <row r="77" spans="2:6" ht="16" x14ac:dyDescent="0.2">
      <c r="B77" s="141"/>
      <c r="C77" s="7"/>
      <c r="D77" s="6"/>
      <c r="E77"/>
      <c r="F77"/>
    </row>
    <row r="78" spans="2:6" ht="16" x14ac:dyDescent="0.2">
      <c r="B78" s="141"/>
      <c r="C78" s="7"/>
      <c r="D78" s="6"/>
      <c r="E78"/>
      <c r="F78"/>
    </row>
    <row r="79" spans="2:6" ht="16" x14ac:dyDescent="0.2">
      <c r="B79" s="141"/>
      <c r="C79" s="7"/>
      <c r="D79" s="6"/>
      <c r="E79"/>
      <c r="F79"/>
    </row>
    <row r="80" spans="2:6" ht="16" x14ac:dyDescent="0.2">
      <c r="B80" s="141"/>
      <c r="C80" s="7"/>
      <c r="D80" s="6"/>
      <c r="E80"/>
      <c r="F80"/>
    </row>
    <row r="81" spans="2:6" ht="16" x14ac:dyDescent="0.2">
      <c r="B81" s="141"/>
      <c r="C81" s="7"/>
      <c r="D81" s="6"/>
      <c r="E81"/>
      <c r="F81"/>
    </row>
    <row r="82" spans="2:6" ht="16" x14ac:dyDescent="0.2">
      <c r="B82" s="141"/>
      <c r="C82" s="7"/>
      <c r="D82" s="6"/>
      <c r="E82"/>
      <c r="F82"/>
    </row>
    <row r="83" spans="2:6" ht="16" x14ac:dyDescent="0.2">
      <c r="B83" s="141"/>
      <c r="C83" s="7"/>
      <c r="D83" s="6"/>
      <c r="E83"/>
      <c r="F83"/>
    </row>
    <row r="84" spans="2:6" ht="16" x14ac:dyDescent="0.2">
      <c r="B84" s="141"/>
      <c r="C84" s="7"/>
      <c r="D84" s="6"/>
      <c r="E84"/>
      <c r="F84"/>
    </row>
    <row r="85" spans="2:6" ht="16" x14ac:dyDescent="0.2">
      <c r="B85" s="141"/>
      <c r="C85" s="7"/>
      <c r="D85" s="6"/>
      <c r="E85"/>
      <c r="F85"/>
    </row>
    <row r="86" spans="2:6" ht="16" x14ac:dyDescent="0.2">
      <c r="B86" s="141"/>
      <c r="C86" s="7"/>
      <c r="D86" s="6"/>
      <c r="E86"/>
      <c r="F86"/>
    </row>
    <row r="87" spans="2:6" ht="16" x14ac:dyDescent="0.2">
      <c r="B87" s="141"/>
      <c r="C87" s="7"/>
      <c r="D87" s="6"/>
      <c r="E87"/>
      <c r="F87"/>
    </row>
    <row r="88" spans="2:6" ht="16" x14ac:dyDescent="0.2">
      <c r="B88" s="141"/>
      <c r="C88" s="7"/>
      <c r="D88" s="6"/>
      <c r="E88"/>
      <c r="F88"/>
    </row>
    <row r="89" spans="2:6" ht="16" x14ac:dyDescent="0.2">
      <c r="B89" s="141"/>
      <c r="C89" s="7"/>
      <c r="D89" s="6"/>
      <c r="E89"/>
      <c r="F89"/>
    </row>
    <row r="90" spans="2:6" ht="16" x14ac:dyDescent="0.2">
      <c r="B90" s="141"/>
      <c r="C90" s="7"/>
      <c r="D90" s="6"/>
      <c r="E90"/>
      <c r="F90"/>
    </row>
    <row r="91" spans="2:6" ht="16" x14ac:dyDescent="0.2">
      <c r="B91" s="141"/>
      <c r="C91" s="7"/>
      <c r="D91" s="6"/>
      <c r="E91"/>
      <c r="F91"/>
    </row>
    <row r="92" spans="2:6" ht="16" x14ac:dyDescent="0.2">
      <c r="B92" s="141"/>
      <c r="C92" s="7"/>
      <c r="D92" s="6"/>
      <c r="E92"/>
      <c r="F92"/>
    </row>
    <row r="93" spans="2:6" ht="16" x14ac:dyDescent="0.2">
      <c r="B93" s="141"/>
      <c r="C93" s="7"/>
      <c r="D93" s="6"/>
      <c r="E93"/>
      <c r="F93"/>
    </row>
    <row r="94" spans="2:6" ht="16" x14ac:dyDescent="0.2">
      <c r="B94" s="141"/>
      <c r="C94" s="7"/>
      <c r="D94" s="6"/>
      <c r="E94"/>
      <c r="F94"/>
    </row>
    <row r="95" spans="2:6" ht="16" x14ac:dyDescent="0.2">
      <c r="B95" s="141"/>
      <c r="C95" s="7"/>
      <c r="D95" s="6"/>
      <c r="E95"/>
      <c r="F95"/>
    </row>
    <row r="96" spans="2:6" ht="16" x14ac:dyDescent="0.2">
      <c r="B96" s="141"/>
      <c r="C96" s="7"/>
      <c r="D96" s="6"/>
      <c r="E96"/>
      <c r="F96"/>
    </row>
    <row r="97" spans="2:6" ht="16" x14ac:dyDescent="0.2">
      <c r="B97" s="141"/>
      <c r="C97" s="7"/>
      <c r="D97" s="6"/>
      <c r="E97"/>
      <c r="F97"/>
    </row>
    <row r="98" spans="2:6" ht="16" x14ac:dyDescent="0.2">
      <c r="B98" s="141"/>
      <c r="C98" s="7"/>
      <c r="D98" s="6"/>
      <c r="E98"/>
      <c r="F98"/>
    </row>
    <row r="99" spans="2:6" ht="16" x14ac:dyDescent="0.2">
      <c r="B99" s="141"/>
      <c r="C99" s="7"/>
      <c r="D99" s="6"/>
      <c r="E99"/>
      <c r="F99"/>
    </row>
    <row r="100" spans="2:6" ht="16" x14ac:dyDescent="0.2">
      <c r="B100" s="141"/>
      <c r="C100" s="7"/>
      <c r="D100" s="6"/>
      <c r="E100"/>
      <c r="F100"/>
    </row>
    <row r="101" spans="2:6" ht="16" x14ac:dyDescent="0.2">
      <c r="B101" s="141"/>
      <c r="C101" s="7"/>
      <c r="D101" s="6"/>
      <c r="E101"/>
      <c r="F101"/>
    </row>
    <row r="102" spans="2:6" ht="16" x14ac:dyDescent="0.2">
      <c r="B102" s="141"/>
      <c r="C102" s="7"/>
      <c r="D102" s="6"/>
      <c r="E102"/>
      <c r="F102"/>
    </row>
    <row r="103" spans="2:6" ht="16" x14ac:dyDescent="0.2">
      <c r="B103" s="141"/>
      <c r="C103" s="7"/>
      <c r="D103" s="6"/>
      <c r="E103"/>
      <c r="F103"/>
    </row>
    <row r="104" spans="2:6" ht="16" x14ac:dyDescent="0.2">
      <c r="B104" s="141"/>
      <c r="C104" s="7"/>
      <c r="D104" s="6"/>
      <c r="E104"/>
      <c r="F104"/>
    </row>
    <row r="105" spans="2:6" ht="16" x14ac:dyDescent="0.2">
      <c r="B105" s="141"/>
      <c r="C105" s="7"/>
      <c r="D105" s="6"/>
      <c r="E105"/>
      <c r="F105"/>
    </row>
    <row r="106" spans="2:6" ht="16" x14ac:dyDescent="0.2">
      <c r="B106" s="141"/>
      <c r="C106" s="7"/>
      <c r="D106" s="6"/>
      <c r="E106"/>
      <c r="F106"/>
    </row>
    <row r="107" spans="2:6" ht="16" x14ac:dyDescent="0.2">
      <c r="B107" s="141"/>
      <c r="C107" s="7"/>
      <c r="D107" s="6"/>
      <c r="E107"/>
      <c r="F107"/>
    </row>
    <row r="108" spans="2:6" ht="16" x14ac:dyDescent="0.2">
      <c r="B108" s="141"/>
      <c r="C108" s="7"/>
      <c r="D108" s="6"/>
      <c r="E108"/>
      <c r="F108"/>
    </row>
    <row r="109" spans="2:6" ht="16" x14ac:dyDescent="0.2">
      <c r="B109" s="141"/>
      <c r="C109" s="7"/>
      <c r="D109" s="6"/>
      <c r="E109"/>
      <c r="F109"/>
    </row>
    <row r="110" spans="2:6" ht="16" x14ac:dyDescent="0.2">
      <c r="B110" s="141"/>
      <c r="C110" s="7"/>
      <c r="D110" s="6"/>
      <c r="E110"/>
      <c r="F110"/>
    </row>
    <row r="111" spans="2:6" ht="16" x14ac:dyDescent="0.2">
      <c r="B111" s="141"/>
      <c r="C111" s="7"/>
      <c r="D111" s="6"/>
      <c r="E111"/>
      <c r="F111"/>
    </row>
    <row r="112" spans="2:6" ht="16" x14ac:dyDescent="0.2">
      <c r="B112" s="141"/>
      <c r="C112" s="7"/>
      <c r="D112" s="6"/>
      <c r="E112"/>
      <c r="F112"/>
    </row>
    <row r="113" spans="2:6" ht="16" x14ac:dyDescent="0.2">
      <c r="B113" s="141"/>
      <c r="C113" s="7"/>
      <c r="D113" s="6"/>
      <c r="E113"/>
      <c r="F113"/>
    </row>
    <row r="114" spans="2:6" ht="16" x14ac:dyDescent="0.2">
      <c r="B114" s="141"/>
      <c r="C114" s="7"/>
      <c r="D114" s="6"/>
      <c r="E114"/>
      <c r="F114"/>
    </row>
    <row r="115" spans="2:6" ht="16" x14ac:dyDescent="0.2">
      <c r="B115" s="141"/>
      <c r="C115" s="7"/>
      <c r="D115" s="6"/>
      <c r="E115"/>
      <c r="F115"/>
    </row>
    <row r="116" spans="2:6" ht="16" x14ac:dyDescent="0.2">
      <c r="B116" s="141"/>
      <c r="C116" s="7"/>
      <c r="D116" s="6"/>
      <c r="E116"/>
      <c r="F116"/>
    </row>
    <row r="117" spans="2:6" ht="16" x14ac:dyDescent="0.2">
      <c r="B117" s="141"/>
      <c r="C117" s="7"/>
      <c r="D117" s="6"/>
      <c r="E117"/>
      <c r="F117"/>
    </row>
    <row r="118" spans="2:6" ht="16" x14ac:dyDescent="0.2">
      <c r="B118" s="141"/>
      <c r="C118" s="7"/>
      <c r="D118" s="6"/>
      <c r="E118"/>
      <c r="F118"/>
    </row>
    <row r="119" spans="2:6" ht="16" x14ac:dyDescent="0.2">
      <c r="B119" s="141"/>
      <c r="C119" s="7"/>
      <c r="D119" s="6"/>
      <c r="E119"/>
      <c r="F119"/>
    </row>
    <row r="120" spans="2:6" ht="16" x14ac:dyDescent="0.2">
      <c r="B120" s="141"/>
      <c r="C120" s="7"/>
      <c r="D120" s="6"/>
      <c r="E120"/>
      <c r="F120"/>
    </row>
    <row r="121" spans="2:6" ht="16" x14ac:dyDescent="0.2">
      <c r="B121" s="141"/>
      <c r="C121" s="7"/>
      <c r="D121" s="6"/>
      <c r="E121"/>
      <c r="F121"/>
    </row>
    <row r="122" spans="2:6" ht="16" x14ac:dyDescent="0.2">
      <c r="B122" s="141"/>
      <c r="C122" s="7"/>
      <c r="D122" s="6"/>
      <c r="E122"/>
      <c r="F122"/>
    </row>
    <row r="123" spans="2:6" ht="16" x14ac:dyDescent="0.2">
      <c r="B123" s="141"/>
      <c r="C123" s="7"/>
      <c r="D123" s="6"/>
      <c r="E123"/>
      <c r="F123"/>
    </row>
    <row r="124" spans="2:6" ht="16" x14ac:dyDescent="0.2">
      <c r="B124" s="141"/>
      <c r="C124" s="7"/>
      <c r="D124" s="6"/>
      <c r="E124"/>
      <c r="F124"/>
    </row>
    <row r="125" spans="2:6" ht="16" x14ac:dyDescent="0.2">
      <c r="B125" s="141"/>
      <c r="C125" s="7"/>
      <c r="D125" s="6"/>
      <c r="E125"/>
      <c r="F125"/>
    </row>
    <row r="126" spans="2:6" ht="16" x14ac:dyDescent="0.2">
      <c r="B126" s="141"/>
      <c r="C126" s="7"/>
      <c r="D126" s="6"/>
      <c r="E126"/>
      <c r="F126"/>
    </row>
    <row r="127" spans="2:6" ht="16" x14ac:dyDescent="0.2">
      <c r="B127" s="141"/>
      <c r="C127" s="7"/>
      <c r="D127" s="6"/>
      <c r="E127"/>
      <c r="F127"/>
    </row>
    <row r="128" spans="2:6" ht="16" x14ac:dyDescent="0.2">
      <c r="B128" s="141"/>
      <c r="C128" s="7"/>
      <c r="D128" s="6"/>
      <c r="E128"/>
      <c r="F128"/>
    </row>
    <row r="129" spans="2:6" ht="16" x14ac:dyDescent="0.2">
      <c r="B129" s="141"/>
      <c r="C129" s="7"/>
      <c r="D129" s="6"/>
      <c r="E129"/>
      <c r="F129"/>
    </row>
    <row r="130" spans="2:6" ht="16" x14ac:dyDescent="0.2">
      <c r="B130" s="141"/>
      <c r="C130" s="7"/>
      <c r="D130" s="6"/>
      <c r="E130"/>
      <c r="F130"/>
    </row>
    <row r="131" spans="2:6" ht="16" x14ac:dyDescent="0.2">
      <c r="B131" s="141"/>
      <c r="C131" s="7"/>
      <c r="D131" s="6"/>
      <c r="E131"/>
      <c r="F131"/>
    </row>
    <row r="132" spans="2:6" ht="16" x14ac:dyDescent="0.2">
      <c r="B132" s="141"/>
      <c r="C132" s="7"/>
      <c r="D132" s="6"/>
      <c r="E132"/>
      <c r="F132"/>
    </row>
    <row r="133" spans="2:6" ht="16" x14ac:dyDescent="0.2">
      <c r="B133" s="141"/>
      <c r="C133" s="7"/>
      <c r="D133" s="6"/>
      <c r="E133"/>
      <c r="F133"/>
    </row>
    <row r="134" spans="2:6" ht="16" x14ac:dyDescent="0.2">
      <c r="B134" s="141"/>
      <c r="C134" s="7"/>
      <c r="D134" s="6"/>
      <c r="E134"/>
      <c r="F134"/>
    </row>
    <row r="135" spans="2:6" ht="16" x14ac:dyDescent="0.2">
      <c r="B135" s="141"/>
      <c r="C135" s="7"/>
      <c r="D135" s="6"/>
      <c r="E135"/>
      <c r="F135"/>
    </row>
    <row r="136" spans="2:6" ht="16" x14ac:dyDescent="0.2">
      <c r="B136" s="141"/>
      <c r="C136" s="7"/>
      <c r="D136" s="6"/>
      <c r="E136"/>
      <c r="F136"/>
    </row>
    <row r="137" spans="2:6" ht="16" x14ac:dyDescent="0.2">
      <c r="B137" s="141"/>
      <c r="C137" s="7"/>
      <c r="D137" s="6"/>
      <c r="E137"/>
      <c r="F137"/>
    </row>
    <row r="138" spans="2:6" ht="16" x14ac:dyDescent="0.2">
      <c r="B138" s="141"/>
      <c r="C138" s="7"/>
      <c r="D138" s="6"/>
      <c r="E138"/>
      <c r="F138"/>
    </row>
    <row r="139" spans="2:6" ht="16" x14ac:dyDescent="0.2">
      <c r="B139" s="141"/>
      <c r="C139" s="7"/>
      <c r="D139" s="6"/>
      <c r="E139"/>
      <c r="F139"/>
    </row>
    <row r="140" spans="2:6" ht="16" x14ac:dyDescent="0.2">
      <c r="B140" s="141"/>
      <c r="C140" s="7"/>
      <c r="D140" s="6"/>
      <c r="E140"/>
      <c r="F140"/>
    </row>
    <row r="141" spans="2:6" ht="16" x14ac:dyDescent="0.2">
      <c r="B141" s="141"/>
      <c r="C141" s="7"/>
      <c r="D141" s="6"/>
      <c r="E141"/>
      <c r="F141"/>
    </row>
    <row r="142" spans="2:6" ht="16" x14ac:dyDescent="0.2">
      <c r="B142" s="141"/>
      <c r="C142" s="7"/>
      <c r="D142" s="6"/>
      <c r="E142"/>
      <c r="F142"/>
    </row>
    <row r="143" spans="2:6" ht="16" x14ac:dyDescent="0.2">
      <c r="B143" s="141"/>
      <c r="C143" s="7"/>
      <c r="D143" s="6"/>
      <c r="E143"/>
      <c r="F143"/>
    </row>
    <row r="144" spans="2:6" ht="16" x14ac:dyDescent="0.2">
      <c r="B144" s="141"/>
      <c r="C144" s="7"/>
      <c r="D144" s="6"/>
      <c r="E144"/>
      <c r="F144"/>
    </row>
    <row r="145" spans="2:6" ht="16" x14ac:dyDescent="0.2">
      <c r="B145" s="141"/>
      <c r="C145" s="7"/>
      <c r="D145" s="6"/>
      <c r="E145"/>
      <c r="F145"/>
    </row>
    <row r="146" spans="2:6" ht="16" x14ac:dyDescent="0.2">
      <c r="B146" s="141"/>
      <c r="C146" s="7"/>
      <c r="D146" s="6"/>
      <c r="E146"/>
      <c r="F146"/>
    </row>
    <row r="147" spans="2:6" ht="16" x14ac:dyDescent="0.2">
      <c r="B147" s="141"/>
      <c r="C147" s="7"/>
      <c r="D147" s="6"/>
      <c r="E147"/>
      <c r="F147"/>
    </row>
    <row r="148" spans="2:6" ht="16" x14ac:dyDescent="0.2">
      <c r="B148" s="141"/>
      <c r="C148" s="7"/>
      <c r="D148" s="6"/>
      <c r="E148"/>
      <c r="F148"/>
    </row>
    <row r="149" spans="2:6" ht="16" x14ac:dyDescent="0.2">
      <c r="B149" s="141"/>
      <c r="C149" s="7"/>
      <c r="D149" s="6"/>
      <c r="E149"/>
      <c r="F149"/>
    </row>
    <row r="150" spans="2:6" ht="16" x14ac:dyDescent="0.2">
      <c r="B150" s="141"/>
      <c r="C150" s="7"/>
      <c r="D150" s="6"/>
      <c r="E150"/>
      <c r="F150"/>
    </row>
    <row r="151" spans="2:6" ht="16" x14ac:dyDescent="0.2">
      <c r="B151" s="141"/>
      <c r="C151" s="7"/>
      <c r="D151" s="6"/>
      <c r="E151"/>
      <c r="F151"/>
    </row>
    <row r="152" spans="2:6" ht="16" x14ac:dyDescent="0.2">
      <c r="B152" s="141"/>
      <c r="C152" s="7"/>
      <c r="D152" s="6"/>
      <c r="E152"/>
      <c r="F152"/>
    </row>
    <row r="153" spans="2:6" ht="16" x14ac:dyDescent="0.2">
      <c r="B153" s="141"/>
      <c r="C153" s="7"/>
      <c r="D153" s="6"/>
      <c r="E153"/>
      <c r="F153"/>
    </row>
    <row r="154" spans="2:6" ht="16" x14ac:dyDescent="0.2">
      <c r="B154" s="141"/>
      <c r="C154" s="7"/>
      <c r="D154" s="6"/>
      <c r="E154"/>
      <c r="F154"/>
    </row>
    <row r="155" spans="2:6" ht="16" x14ac:dyDescent="0.2">
      <c r="B155" s="141"/>
      <c r="C155" s="7"/>
      <c r="D155" s="6"/>
      <c r="E155"/>
      <c r="F155"/>
    </row>
    <row r="156" spans="2:6" ht="16" x14ac:dyDescent="0.2">
      <c r="B156" s="141"/>
      <c r="C156" s="7"/>
      <c r="D156" s="6"/>
      <c r="E156"/>
      <c r="F156"/>
    </row>
    <row r="157" spans="2:6" ht="16" x14ac:dyDescent="0.2">
      <c r="B157" s="141"/>
      <c r="C157" s="7"/>
      <c r="D157" s="6"/>
      <c r="E157"/>
      <c r="F157"/>
    </row>
    <row r="158" spans="2:6" ht="16" x14ac:dyDescent="0.2">
      <c r="B158" s="141"/>
      <c r="C158" s="7"/>
      <c r="D158" s="6"/>
      <c r="E158"/>
      <c r="F158"/>
    </row>
    <row r="159" spans="2:6" ht="16" x14ac:dyDescent="0.2">
      <c r="B159" s="141"/>
      <c r="C159" s="7"/>
      <c r="D159" s="6"/>
      <c r="E159"/>
      <c r="F159"/>
    </row>
    <row r="160" spans="2:6" ht="16" x14ac:dyDescent="0.2">
      <c r="B160" s="141"/>
      <c r="C160" s="7"/>
      <c r="D160" s="6"/>
      <c r="E160"/>
      <c r="F160"/>
    </row>
    <row r="161" spans="2:6" ht="16" x14ac:dyDescent="0.2">
      <c r="B161" s="141"/>
      <c r="C161" s="7"/>
      <c r="D161" s="6"/>
      <c r="E161"/>
      <c r="F161"/>
    </row>
    <row r="162" spans="2:6" ht="16" x14ac:dyDescent="0.2">
      <c r="B162" s="141"/>
      <c r="C162" s="7"/>
      <c r="D162" s="6"/>
      <c r="E162"/>
      <c r="F162"/>
    </row>
    <row r="163" spans="2:6" ht="16" x14ac:dyDescent="0.2">
      <c r="B163" s="141"/>
      <c r="C163" s="7"/>
      <c r="D163" s="6"/>
      <c r="E163"/>
      <c r="F163"/>
    </row>
    <row r="164" spans="2:6" ht="16" x14ac:dyDescent="0.2">
      <c r="B164" s="141"/>
      <c r="C164" s="7"/>
      <c r="D164" s="6"/>
      <c r="E164"/>
      <c r="F164"/>
    </row>
    <row r="165" spans="2:6" ht="16" x14ac:dyDescent="0.2">
      <c r="B165" s="141"/>
      <c r="C165" s="7"/>
      <c r="D165" s="6"/>
      <c r="E165"/>
      <c r="F165"/>
    </row>
    <row r="166" spans="2:6" ht="16" x14ac:dyDescent="0.2">
      <c r="B166" s="141"/>
      <c r="C166" s="7"/>
      <c r="D166" s="6"/>
      <c r="E166"/>
      <c r="F166"/>
    </row>
    <row r="167" spans="2:6" ht="16" x14ac:dyDescent="0.2">
      <c r="B167" s="141"/>
      <c r="C167" s="7"/>
      <c r="D167" s="6"/>
      <c r="E167"/>
      <c r="F167"/>
    </row>
    <row r="168" spans="2:6" ht="16" x14ac:dyDescent="0.2">
      <c r="B168" s="141"/>
      <c r="C168" s="7"/>
      <c r="D168" s="6"/>
      <c r="E168"/>
      <c r="F168"/>
    </row>
    <row r="169" spans="2:6" ht="16" x14ac:dyDescent="0.2">
      <c r="B169" s="141"/>
      <c r="C169" s="7"/>
      <c r="D169" s="6"/>
      <c r="E169"/>
      <c r="F169"/>
    </row>
    <row r="170" spans="2:6" ht="16" x14ac:dyDescent="0.2">
      <c r="B170" s="141"/>
      <c r="C170" s="7"/>
      <c r="D170" s="6"/>
      <c r="E170"/>
      <c r="F170"/>
    </row>
    <row r="171" spans="2:6" ht="16" x14ac:dyDescent="0.2">
      <c r="B171" s="141"/>
      <c r="C171" s="7"/>
      <c r="D171" s="6"/>
      <c r="E171"/>
      <c r="F171"/>
    </row>
    <row r="172" spans="2:6" ht="16" x14ac:dyDescent="0.2">
      <c r="B172" s="141"/>
      <c r="C172" s="7"/>
      <c r="D172" s="6"/>
      <c r="E172"/>
      <c r="F172"/>
    </row>
    <row r="173" spans="2:6" ht="16" x14ac:dyDescent="0.2">
      <c r="B173" s="141"/>
      <c r="C173" s="7"/>
      <c r="D173" s="6"/>
      <c r="E173"/>
      <c r="F173"/>
    </row>
    <row r="174" spans="2:6" ht="16" x14ac:dyDescent="0.2">
      <c r="B174" s="141"/>
      <c r="C174" s="7"/>
      <c r="D174" s="6"/>
      <c r="E174"/>
      <c r="F174"/>
    </row>
    <row r="175" spans="2:6" ht="16" x14ac:dyDescent="0.2">
      <c r="B175" s="141"/>
      <c r="C175" s="7"/>
      <c r="D175" s="6"/>
      <c r="E175"/>
      <c r="F175"/>
    </row>
    <row r="176" spans="2:6" ht="16" x14ac:dyDescent="0.2">
      <c r="B176" s="141"/>
      <c r="C176" s="7"/>
      <c r="D176" s="6"/>
      <c r="E176"/>
      <c r="F176"/>
    </row>
    <row r="177" spans="2:6" ht="16" x14ac:dyDescent="0.2">
      <c r="B177" s="141"/>
      <c r="C177" s="7"/>
      <c r="D177" s="6"/>
      <c r="E177"/>
      <c r="F177"/>
    </row>
    <row r="178" spans="2:6" ht="16" x14ac:dyDescent="0.2">
      <c r="B178" s="141"/>
      <c r="C178" s="7"/>
      <c r="D178" s="6"/>
      <c r="E178"/>
      <c r="F178"/>
    </row>
    <row r="179" spans="2:6" ht="16" x14ac:dyDescent="0.2">
      <c r="B179" s="141"/>
      <c r="C179" s="7"/>
      <c r="D179" s="6"/>
      <c r="E179"/>
      <c r="F179"/>
    </row>
    <row r="180" spans="2:6" ht="16" x14ac:dyDescent="0.2">
      <c r="B180" s="141"/>
      <c r="C180" s="7"/>
      <c r="D180" s="6"/>
      <c r="E180"/>
      <c r="F180"/>
    </row>
    <row r="181" spans="2:6" ht="16" x14ac:dyDescent="0.2">
      <c r="B181" s="141"/>
      <c r="C181" s="7"/>
      <c r="D181" s="6"/>
      <c r="E181"/>
      <c r="F181"/>
    </row>
    <row r="182" spans="2:6" ht="16" x14ac:dyDescent="0.2">
      <c r="B182" s="141"/>
      <c r="C182" s="7"/>
      <c r="D182" s="6"/>
      <c r="E182"/>
      <c r="F182"/>
    </row>
    <row r="183" spans="2:6" ht="16" x14ac:dyDescent="0.2">
      <c r="B183" s="141"/>
      <c r="C183" s="7"/>
      <c r="D183" s="6"/>
      <c r="E183"/>
      <c r="F183"/>
    </row>
    <row r="184" spans="2:6" ht="16" x14ac:dyDescent="0.2">
      <c r="B184" s="141"/>
      <c r="C184" s="7"/>
      <c r="D184" s="6"/>
      <c r="E184"/>
      <c r="F184"/>
    </row>
    <row r="185" spans="2:6" ht="16" x14ac:dyDescent="0.2">
      <c r="B185" s="141"/>
      <c r="C185" s="7"/>
      <c r="D185" s="6"/>
      <c r="E185"/>
      <c r="F185"/>
    </row>
    <row r="186" spans="2:6" ht="16" x14ac:dyDescent="0.2">
      <c r="B186" s="141"/>
      <c r="C186" s="7"/>
      <c r="D186" s="6"/>
      <c r="E186"/>
      <c r="F186"/>
    </row>
    <row r="187" spans="2:6" ht="16" x14ac:dyDescent="0.2">
      <c r="B187" s="141"/>
      <c r="C187" s="7"/>
      <c r="D187" s="6"/>
      <c r="E187"/>
      <c r="F187"/>
    </row>
    <row r="188" spans="2:6" ht="16" x14ac:dyDescent="0.2">
      <c r="B188" s="141"/>
      <c r="C188" s="7"/>
      <c r="D188" s="6"/>
      <c r="E188"/>
      <c r="F188"/>
    </row>
    <row r="189" spans="2:6" ht="16" x14ac:dyDescent="0.2">
      <c r="B189" s="141"/>
      <c r="C189" s="7"/>
      <c r="D189" s="6"/>
      <c r="E189"/>
      <c r="F189"/>
    </row>
    <row r="190" spans="2:6" ht="16" x14ac:dyDescent="0.2">
      <c r="B190" s="141"/>
      <c r="C190" s="7"/>
      <c r="D190" s="6"/>
      <c r="E190"/>
      <c r="F190"/>
    </row>
    <row r="191" spans="2:6" ht="16" x14ac:dyDescent="0.2">
      <c r="B191" s="141"/>
      <c r="C191" s="7"/>
      <c r="D191" s="6"/>
      <c r="E191"/>
      <c r="F191"/>
    </row>
    <row r="192" spans="2:6" ht="16" x14ac:dyDescent="0.2">
      <c r="B192" s="141"/>
      <c r="C192" s="7"/>
      <c r="D192" s="6"/>
      <c r="E192"/>
      <c r="F192"/>
    </row>
    <row r="193" spans="2:6" ht="16" x14ac:dyDescent="0.2">
      <c r="B193" s="141"/>
      <c r="C193" s="7"/>
      <c r="D193" s="6"/>
      <c r="E193"/>
      <c r="F193"/>
    </row>
    <row r="194" spans="2:6" ht="16" x14ac:dyDescent="0.2">
      <c r="B194" s="141"/>
      <c r="C194" s="7"/>
      <c r="D194" s="6"/>
      <c r="E194"/>
      <c r="F194"/>
    </row>
    <row r="195" spans="2:6" ht="16" x14ac:dyDescent="0.2">
      <c r="B195" s="141"/>
      <c r="C195" s="7"/>
      <c r="D195" s="6"/>
      <c r="E195"/>
      <c r="F195"/>
    </row>
    <row r="196" spans="2:6" ht="16" x14ac:dyDescent="0.2">
      <c r="B196" s="141"/>
      <c r="C196" s="7"/>
      <c r="D196" s="6"/>
      <c r="E196"/>
      <c r="F196"/>
    </row>
    <row r="197" spans="2:6" ht="16" x14ac:dyDescent="0.2">
      <c r="B197" s="141"/>
      <c r="C197" s="7"/>
      <c r="D197" s="6"/>
      <c r="E197"/>
      <c r="F197"/>
    </row>
    <row r="198" spans="2:6" ht="16" x14ac:dyDescent="0.2">
      <c r="B198" s="141"/>
      <c r="C198" s="7"/>
      <c r="D198" s="6"/>
      <c r="E198"/>
      <c r="F198"/>
    </row>
    <row r="199" spans="2:6" ht="16" x14ac:dyDescent="0.2">
      <c r="B199" s="141"/>
      <c r="C199" s="7"/>
      <c r="D199" s="6"/>
      <c r="E199"/>
      <c r="F199"/>
    </row>
    <row r="200" spans="2:6" ht="16" x14ac:dyDescent="0.2">
      <c r="B200" s="141"/>
      <c r="C200" s="7"/>
      <c r="D200" s="6"/>
      <c r="E200"/>
      <c r="F200"/>
    </row>
  </sheetData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lcf76f155ced4ddcb4097134ff3c332f xmlns="6ef56ef0-d4f1-4034-b052-0d9971331559">
      <Terms xmlns="http://schemas.microsoft.com/office/infopath/2007/PartnerControls"/>
    </lcf76f155ced4ddcb4097134ff3c332f>
    <TaxCatchAll xmlns="fe53dd53-3a0e-4ffd-81e2-2cfa09b4b3e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EFD1C38B266B419B8767342DD42404" ma:contentTypeVersion="19" ma:contentTypeDescription="Create a new document." ma:contentTypeScope="" ma:versionID="aca7b1522a2a13fd8b5369133b82cefa">
  <xsd:schema xmlns:xsd="http://www.w3.org/2001/XMLSchema" xmlns:xs="http://www.w3.org/2001/XMLSchema" xmlns:p="http://schemas.microsoft.com/office/2006/metadata/properties" xmlns:ns2="6ef56ef0-d4f1-4034-b052-0d9971331559" xmlns:ns3="fe53dd53-3a0e-4ffd-81e2-2cfa09b4b3ef" targetNamespace="http://schemas.microsoft.com/office/2006/metadata/properties" ma:root="true" ma:fieldsID="fe3122a53d23964f7bb3248d24def496" ns2:_="" ns3:_="">
    <xsd:import namespace="6ef56ef0-d4f1-4034-b052-0d9971331559"/>
    <xsd:import namespace="fe53dd53-3a0e-4ffd-81e2-2cfa09b4b3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f56ef0-d4f1-4034-b052-0d99713315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14aa08bd-ccc6-48b6-8aad-c33c134e47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53dd53-3a0e-4ffd-81e2-2cfa09b4b3ef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076c9bfe-0b05-4c5b-b7b5-82b81236dcfa}" ma:internalName="TaxCatchAll" ma:showField="CatchAllData" ma:web="fe53dd53-3a0e-4ffd-81e2-2cfa09b4b3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1DF102-1DBF-47DC-8AC3-A012278A36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C56C146-54C5-4FFC-A7BC-3A44FE5F3ED4}">
  <ds:schemaRefs>
    <ds:schemaRef ds:uri="http://purl.org/dc/dcmitype/"/>
    <ds:schemaRef ds:uri="http://www.w3.org/XML/1998/namespace"/>
    <ds:schemaRef ds:uri="http://schemas.microsoft.com/office/infopath/2007/PartnerControls"/>
    <ds:schemaRef ds:uri="http://purl.org/dc/terms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6ef56ef0-d4f1-4034-b052-0d9971331559"/>
    <ds:schemaRef ds:uri="fe53dd53-3a0e-4ffd-81e2-2cfa09b4b3ef"/>
  </ds:schemaRefs>
</ds:datastoreItem>
</file>

<file path=customXml/itemProps3.xml><?xml version="1.0" encoding="utf-8"?>
<ds:datastoreItem xmlns:ds="http://schemas.openxmlformats.org/officeDocument/2006/customXml" ds:itemID="{E54AF3FB-7113-43E1-9967-981E3BB488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f56ef0-d4f1-4034-b052-0d9971331559"/>
    <ds:schemaRef ds:uri="fe53dd53-3a0e-4ffd-81e2-2cfa09b4b3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Repeatability</vt:lpstr>
      <vt:lpstr>LSA</vt:lpstr>
      <vt:lpstr>SMP Pattern Length</vt:lpstr>
      <vt:lpstr>Stepping</vt:lpstr>
      <vt:lpstr>WLRPTW</vt:lpstr>
      <vt:lpstr>WLRPTW InP Data</vt:lpstr>
      <vt:lpstr>Registration</vt:lpstr>
      <vt:lpstr>Distortion</vt:lpstr>
      <vt:lpstr>Chip Leveling</vt:lpstr>
      <vt:lpstr>Illumination</vt:lpstr>
      <vt:lpstr>Reticle Rotation</vt:lpstr>
      <vt:lpstr>Charts</vt:lpstr>
      <vt:lpstr>LLTC Topup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mquinonez@moov.co</cp:lastModifiedBy>
  <cp:lastPrinted>2018-05-21T08:49:06Z</cp:lastPrinted>
  <dcterms:created xsi:type="dcterms:W3CDTF">2011-06-27T18:23:49Z</dcterms:created>
  <dcterms:modified xsi:type="dcterms:W3CDTF">2026-10-12T15:23:42Z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0x01010095EFD1C38B266B419B8767342DD42404</vt:lpwstr>
  </property>
  <property fmtid="{D5CDD505-2E9C-101B-9397-08002B2CF9AE}" pid="3" name="_dlc_DocIdItemGuid">
    <vt:lpwstr>5ee9c779-70bd-47c4-acdc-afbeeb1a6169</vt:lpwstr>
  </property>
</Properties>
</file>